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0" yWindow="585" windowWidth="15480" windowHeight="11640" tabRatio="815" activeTab="4"/>
  </bookViews>
  <sheets>
    <sheet name="パート分け" sheetId="2" r:id="rId1"/>
    <sheet name="１日目組合せ" sheetId="5" r:id="rId2"/>
    <sheet name="星取り表" sheetId="6" r:id="rId3"/>
    <sheet name="２日目トーナメント" sheetId="3" r:id="rId4"/>
    <sheet name="２日目組合せ" sheetId="7" r:id="rId5"/>
  </sheets>
  <definedNames>
    <definedName name="_xlnm.Print_Area" localSheetId="1">'１日目組合せ'!$A$1:$K$56</definedName>
    <definedName name="_xlnm.Print_Area" localSheetId="3">'２日目トーナメント'!$A$1:$AD$50</definedName>
    <definedName name="_xlnm.Print_Area" localSheetId="4">'２日目組合せ'!$A$1:$K$52</definedName>
    <definedName name="_xlnm.Print_Area" localSheetId="0">パート分け!$A$1:$V$28</definedName>
    <definedName name="_xlnm.Print_Area" localSheetId="2">星取り表!$A$1:$L$32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7"/>
  <c r="I48"/>
  <c r="I14"/>
  <c r="I16"/>
  <c r="I18"/>
  <c r="I20"/>
  <c r="E50"/>
  <c r="E48"/>
  <c r="I46"/>
  <c r="E46"/>
  <c r="I44"/>
  <c r="E44"/>
  <c r="E16"/>
  <c r="E14"/>
  <c r="I25" i="6"/>
  <c r="I24"/>
  <c r="I23"/>
  <c r="I22"/>
  <c r="I19"/>
  <c r="I18"/>
  <c r="I17"/>
  <c r="I16"/>
  <c r="I7"/>
  <c r="I6"/>
  <c r="I5"/>
  <c r="I4"/>
  <c r="I11"/>
  <c r="I12"/>
  <c r="I13"/>
  <c r="I10"/>
  <c r="I45" i="5"/>
  <c r="I51"/>
  <c r="I55"/>
  <c r="E55"/>
  <c r="E51"/>
  <c r="E45"/>
  <c r="E41"/>
  <c r="I36" i="7" l="1"/>
  <c r="E36"/>
  <c r="I34"/>
  <c r="E34"/>
  <c r="I32"/>
  <c r="E32"/>
  <c r="I30"/>
  <c r="E30"/>
  <c r="E31" i="5"/>
  <c r="I31"/>
  <c r="E33"/>
  <c r="I33"/>
  <c r="E35"/>
  <c r="I35"/>
  <c r="E37"/>
  <c r="I37"/>
  <c r="I41"/>
  <c r="E43"/>
  <c r="I43"/>
  <c r="M27" i="2"/>
  <c r="T21"/>
  <c r="T27"/>
  <c r="M21"/>
  <c r="I21"/>
  <c r="I27"/>
  <c r="B27"/>
  <c r="B21"/>
  <c r="T7"/>
  <c r="E18" i="7"/>
  <c r="E20"/>
  <c r="I12"/>
  <c r="E12"/>
  <c r="I10"/>
  <c r="E10"/>
  <c r="I5"/>
  <c r="E5"/>
  <c r="I3"/>
  <c r="E3"/>
  <c r="I25" i="5" l="1"/>
  <c r="E25"/>
  <c r="I23"/>
  <c r="E23"/>
  <c r="I17"/>
  <c r="I27"/>
  <c r="E17"/>
  <c r="E27"/>
  <c r="I15"/>
  <c r="E15"/>
  <c r="I13"/>
  <c r="E13"/>
  <c r="I9"/>
  <c r="E9"/>
  <c r="I7"/>
  <c r="E7"/>
  <c r="I5"/>
  <c r="E5"/>
  <c r="I3"/>
  <c r="E3"/>
  <c r="T13" i="2" l="1"/>
  <c r="M13"/>
  <c r="M7"/>
  <c r="I7"/>
  <c r="I13"/>
  <c r="B13"/>
  <c r="B7"/>
</calcChain>
</file>

<file path=xl/sharedStrings.xml><?xml version="1.0" encoding="utf-8"?>
<sst xmlns="http://schemas.openxmlformats.org/spreadsheetml/2006/main" count="643" uniqueCount="256">
  <si>
    <t>②</t>
    <phoneticPr fontId="1"/>
  </si>
  <si>
    <t>③</t>
    <phoneticPr fontId="1"/>
  </si>
  <si>
    <t>⑥</t>
    <phoneticPr fontId="1"/>
  </si>
  <si>
    <t>⑦</t>
    <phoneticPr fontId="1"/>
  </si>
  <si>
    <t>⑩</t>
    <phoneticPr fontId="1"/>
  </si>
  <si>
    <t>⑪</t>
    <phoneticPr fontId="1"/>
  </si>
  <si>
    <t>①</t>
    <phoneticPr fontId="1"/>
  </si>
  <si>
    <t>④</t>
    <phoneticPr fontId="1"/>
  </si>
  <si>
    <t>⑤</t>
    <phoneticPr fontId="1"/>
  </si>
  <si>
    <t>イパート</t>
    <phoneticPr fontId="1"/>
  </si>
  <si>
    <t>ロパート</t>
    <phoneticPr fontId="1"/>
  </si>
  <si>
    <t>⑧</t>
    <phoneticPr fontId="1"/>
  </si>
  <si>
    <t>⑨</t>
    <phoneticPr fontId="1"/>
  </si>
  <si>
    <t>⑫</t>
    <phoneticPr fontId="1"/>
  </si>
  <si>
    <t>１日目</t>
    <rPh sb="1" eb="3">
      <t>ニチメ</t>
    </rPh>
    <phoneticPr fontId="1"/>
  </si>
  <si>
    <t>ハパート</t>
    <phoneticPr fontId="1"/>
  </si>
  <si>
    <t>ニパート</t>
    <phoneticPr fontId="1"/>
  </si>
  <si>
    <t>２日目</t>
    <rPh sb="1" eb="3">
      <t>ニチメ</t>
    </rPh>
    <phoneticPr fontId="1"/>
  </si>
  <si>
    <t>番</t>
    <rPh sb="0" eb="1">
      <t>バン</t>
    </rPh>
    <phoneticPr fontId="7"/>
  </si>
  <si>
    <t>開始時刻</t>
    <rPh sb="0" eb="2">
      <t>カイシ</t>
    </rPh>
    <rPh sb="2" eb="4">
      <t>ジコク</t>
    </rPh>
    <phoneticPr fontId="7"/>
  </si>
  <si>
    <t>パート</t>
  </si>
  <si>
    <t>香月小側</t>
    <rPh sb="0" eb="2">
      <t>カツキ</t>
    </rPh>
    <rPh sb="2" eb="3">
      <t>ショウ</t>
    </rPh>
    <rPh sb="3" eb="4">
      <t>ガワ</t>
    </rPh>
    <phoneticPr fontId="7"/>
  </si>
  <si>
    <t>試合結果</t>
    <rPh sb="0" eb="2">
      <t>シアイ</t>
    </rPh>
    <rPh sb="2" eb="4">
      <t>ケッカ</t>
    </rPh>
    <phoneticPr fontId="7"/>
  </si>
  <si>
    <t>芝生公園側</t>
    <rPh sb="0" eb="2">
      <t>シバフ</t>
    </rPh>
    <rPh sb="2" eb="4">
      <t>コウエン</t>
    </rPh>
    <rPh sb="4" eb="5">
      <t>ガワ</t>
    </rPh>
    <phoneticPr fontId="7"/>
  </si>
  <si>
    <t>審　判</t>
    <rPh sb="0" eb="1">
      <t>シン</t>
    </rPh>
    <rPh sb="2" eb="3">
      <t>ハン</t>
    </rPh>
    <phoneticPr fontId="7"/>
  </si>
  <si>
    <t>－</t>
  </si>
  <si>
    <t>N0,</t>
    <phoneticPr fontId="1"/>
  </si>
  <si>
    <t>チーム名</t>
    <rPh sb="3" eb="4">
      <t>メイ</t>
    </rPh>
    <phoneticPr fontId="1"/>
  </si>
  <si>
    <t>イ</t>
    <phoneticPr fontId="7"/>
  </si>
  <si>
    <t>ロ</t>
    <phoneticPr fontId="7"/>
  </si>
  <si>
    <t>穴　生</t>
    <rPh sb="0" eb="3">
      <t>ア</t>
    </rPh>
    <phoneticPr fontId="1"/>
  </si>
  <si>
    <t>　</t>
    <phoneticPr fontId="1"/>
  </si>
  <si>
    <t>ハ</t>
    <phoneticPr fontId="7"/>
  </si>
  <si>
    <t>ニ</t>
    <phoneticPr fontId="7"/>
  </si>
  <si>
    <t>ハ</t>
    <phoneticPr fontId="7"/>
  </si>
  <si>
    <t>ニ</t>
    <phoneticPr fontId="7"/>
  </si>
  <si>
    <t>イ</t>
    <phoneticPr fontId="1"/>
  </si>
  <si>
    <t>ロ</t>
    <phoneticPr fontId="1"/>
  </si>
  <si>
    <t>ハ</t>
    <phoneticPr fontId="1"/>
  </si>
  <si>
    <t>ニ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</si>
  <si>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</si>
  <si>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</si>
  <si>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</si>
  <si>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</si>
  <si>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</si>
  <si>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</si>
  <si>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</si>
  <si>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勝点</t>
    <rPh sb="0" eb="1">
      <t>カ</t>
    </rPh>
    <rPh sb="1" eb="2">
      <t>テン</t>
    </rPh>
    <phoneticPr fontId="1"/>
  </si>
  <si>
    <t>得失点</t>
    <rPh sb="0" eb="2">
      <t>トクシツ</t>
    </rPh>
    <rPh sb="2" eb="3">
      <t>テン</t>
    </rPh>
    <phoneticPr fontId="1"/>
  </si>
  <si>
    <t>総得点</t>
    <rPh sb="0" eb="3">
      <t>ソウトクテン</t>
    </rPh>
    <phoneticPr fontId="1"/>
  </si>
  <si>
    <t>順位</t>
    <rPh sb="0" eb="2">
      <t>ジュンイ</t>
    </rPh>
    <phoneticPr fontId="1"/>
  </si>
  <si>
    <t>各パート順位</t>
    <rPh sb="0" eb="1">
      <t>カク</t>
    </rPh>
    <rPh sb="4" eb="6">
      <t>ジュンイ</t>
    </rPh>
    <phoneticPr fontId="1"/>
  </si>
  <si>
    <t>星　取　り　表</t>
    <rPh sb="0" eb="1">
      <t>ホシ</t>
    </rPh>
    <rPh sb="2" eb="3">
      <t>トリ</t>
    </rPh>
    <rPh sb="6" eb="7">
      <t>ヒョウ</t>
    </rPh>
    <phoneticPr fontId="1"/>
  </si>
  <si>
    <t>順位別トーナメント</t>
    <rPh sb="0" eb="2">
      <t>ジュンイ</t>
    </rPh>
    <rPh sb="2" eb="3">
      <t>ベツ</t>
    </rPh>
    <phoneticPr fontId="1"/>
  </si>
  <si>
    <t>⑩</t>
    <phoneticPr fontId="7"/>
  </si>
  <si>
    <t>⑨</t>
    <phoneticPr fontId="7"/>
  </si>
  <si>
    <t>⑤</t>
    <phoneticPr fontId="7"/>
  </si>
  <si>
    <t>⑥</t>
    <phoneticPr fontId="7"/>
  </si>
  <si>
    <t>①</t>
    <phoneticPr fontId="7"/>
  </si>
  <si>
    <t>②</t>
    <phoneticPr fontId="7"/>
  </si>
  <si>
    <t>③</t>
    <phoneticPr fontId="7"/>
  </si>
  <si>
    <t>④</t>
    <phoneticPr fontId="7"/>
  </si>
  <si>
    <t>⑦</t>
    <phoneticPr fontId="7"/>
  </si>
  <si>
    <t>⑧</t>
    <phoneticPr fontId="7"/>
  </si>
  <si>
    <t>トーナメント</t>
    <phoneticPr fontId="1"/>
  </si>
  <si>
    <t>１回戦</t>
    <rPh sb="1" eb="3">
      <t>カイセン</t>
    </rPh>
    <phoneticPr fontId="7"/>
  </si>
  <si>
    <t>準決勝</t>
    <rPh sb="0" eb="3">
      <t>ジュンケッショウ</t>
    </rPh>
    <phoneticPr fontId="7"/>
  </si>
  <si>
    <t>交流戦</t>
    <rPh sb="0" eb="3">
      <t>コウリュウセン</t>
    </rPh>
    <phoneticPr fontId="7"/>
  </si>
  <si>
    <t>３位決定戦</t>
    <rPh sb="1" eb="2">
      <t>イ</t>
    </rPh>
    <rPh sb="2" eb="5">
      <t>ケッテイセン</t>
    </rPh>
    <phoneticPr fontId="7"/>
  </si>
  <si>
    <t>決勝戦</t>
    <rPh sb="0" eb="3">
      <t>ケッショウセン</t>
    </rPh>
    <phoneticPr fontId="7"/>
  </si>
  <si>
    <t>閉会式</t>
    <rPh sb="0" eb="3">
      <t>ヘイカイシキ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</si>
  <si>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</si>
  <si>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</si>
  <si>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</si>
  <si>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</si>
  <si>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</si>
  <si>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</si>
  <si>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</si>
  <si>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</si>
  <si>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</si>
  <si>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</si>
  <si>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Ｅ コート</t>
    <phoneticPr fontId="1"/>
  </si>
  <si>
    <t>Ｆ コート</t>
    <phoneticPr fontId="1"/>
  </si>
  <si>
    <t>穴　生</t>
    <rPh sb="0" eb="3">
      <t>ア</t>
    </rPh>
    <phoneticPr fontId="9"/>
  </si>
  <si>
    <t>新　宮</t>
    <rPh sb="0" eb="3">
      <t>シ</t>
    </rPh>
    <phoneticPr fontId="9"/>
  </si>
  <si>
    <t>久　山</t>
    <rPh sb="0" eb="3">
      <t>ヒ</t>
    </rPh>
    <phoneticPr fontId="9"/>
  </si>
  <si>
    <t>西門司</t>
    <rPh sb="0" eb="3">
      <t>ニ</t>
    </rPh>
    <phoneticPr fontId="9"/>
  </si>
  <si>
    <t>河　東</t>
    <rPh sb="0" eb="3">
      <t>カ</t>
    </rPh>
    <phoneticPr fontId="9"/>
  </si>
  <si>
    <t>葛　原</t>
    <rPh sb="0" eb="1">
      <t>クズ</t>
    </rPh>
    <rPh sb="2" eb="3">
      <t>ハラ</t>
    </rPh>
    <phoneticPr fontId="9"/>
  </si>
  <si>
    <t>三　潴</t>
    <rPh sb="0" eb="1">
      <t>サン</t>
    </rPh>
    <rPh sb="2" eb="3">
      <t>ミズタマリ</t>
    </rPh>
    <phoneticPr fontId="9"/>
  </si>
  <si>
    <t>日　明</t>
    <rPh sb="0" eb="3">
      <t>ヒ</t>
    </rPh>
    <phoneticPr fontId="9"/>
  </si>
  <si>
    <t>庄　内</t>
    <rPh sb="0" eb="1">
      <t>ショウ</t>
    </rPh>
    <rPh sb="2" eb="3">
      <t>ウチ</t>
    </rPh>
    <phoneticPr fontId="9"/>
  </si>
  <si>
    <t>鞍　手</t>
    <rPh sb="0" eb="1">
      <t>クラ</t>
    </rPh>
    <rPh sb="2" eb="3">
      <t>テ</t>
    </rPh>
    <phoneticPr fontId="9"/>
  </si>
  <si>
    <t>参加</t>
    <rPh sb="0" eb="2">
      <t>サンカ</t>
    </rPh>
    <phoneticPr fontId="1"/>
  </si>
  <si>
    <t>　</t>
    <phoneticPr fontId="1"/>
  </si>
  <si>
    <t>ジーク</t>
    <phoneticPr fontId="9"/>
  </si>
  <si>
    <t>ひびき</t>
    <phoneticPr fontId="1"/>
  </si>
  <si>
    <t>ＷＩＳＨ</t>
    <phoneticPr fontId="9"/>
  </si>
  <si>
    <t>ジーク</t>
    <phoneticPr fontId="1"/>
  </si>
  <si>
    <t>ＷＩＳＨ</t>
    <phoneticPr fontId="1"/>
  </si>
  <si>
    <t>新　宮</t>
    <rPh sb="0" eb="3">
      <t>シ</t>
    </rPh>
    <phoneticPr fontId="1"/>
  </si>
  <si>
    <t>西門司</t>
    <rPh sb="0" eb="3">
      <t>ニ</t>
    </rPh>
    <phoneticPr fontId="1"/>
  </si>
  <si>
    <t>ルーク</t>
    <phoneticPr fontId="1"/>
  </si>
  <si>
    <t>久　山</t>
    <rPh sb="0" eb="3">
      <t>ヒ</t>
    </rPh>
    <phoneticPr fontId="1"/>
  </si>
  <si>
    <t>河　東</t>
    <rPh sb="0" eb="3">
      <t>カ</t>
    </rPh>
    <phoneticPr fontId="1"/>
  </si>
  <si>
    <t>日　明</t>
    <rPh sb="0" eb="3">
      <t>ヒ</t>
    </rPh>
    <phoneticPr fontId="1"/>
  </si>
  <si>
    <t>葛　原</t>
    <rPh sb="0" eb="3">
      <t>ク</t>
    </rPh>
    <phoneticPr fontId="1"/>
  </si>
  <si>
    <t>三　潴</t>
    <rPh sb="0" eb="3">
      <t>ミ</t>
    </rPh>
    <phoneticPr fontId="1"/>
  </si>
  <si>
    <t>庄　内</t>
    <rPh sb="0" eb="1">
      <t>ショウ</t>
    </rPh>
    <rPh sb="2" eb="3">
      <t>ウチ</t>
    </rPh>
    <phoneticPr fontId="1"/>
  </si>
  <si>
    <t>鞍　手</t>
    <rPh sb="0" eb="3">
      <t>ク</t>
    </rPh>
    <phoneticPr fontId="1"/>
  </si>
  <si>
    <t>エリア伊都ゴン</t>
    <phoneticPr fontId="9"/>
  </si>
  <si>
    <t>エリア伊都ドラ</t>
    <phoneticPr fontId="9"/>
  </si>
  <si>
    <t>式終了後、キック・ヘッドリフティング・スローイン大会　　（見学）</t>
    <rPh sb="0" eb="1">
      <t>シキ</t>
    </rPh>
    <rPh sb="1" eb="4">
      <t>シュウリョウゴ</t>
    </rPh>
    <rPh sb="24" eb="26">
      <t>タイカイ</t>
    </rPh>
    <phoneticPr fontId="7"/>
  </si>
  <si>
    <t xml:space="preserve">開　　　会　　　式　　（見学）  </t>
    <rPh sb="0" eb="1">
      <t>カイ</t>
    </rPh>
    <rPh sb="4" eb="5">
      <t>カイ</t>
    </rPh>
    <rPh sb="8" eb="9">
      <t>シキ</t>
    </rPh>
    <rPh sb="12" eb="14">
      <t>ケンガク</t>
    </rPh>
    <phoneticPr fontId="7"/>
  </si>
  <si>
    <t>エリア伊都ドラ</t>
    <phoneticPr fontId="1"/>
  </si>
  <si>
    <t>試合結果   (12-5-12)</t>
    <rPh sb="0" eb="2">
      <t>シアイ</t>
    </rPh>
    <rPh sb="2" eb="4">
      <t>ケッカ</t>
    </rPh>
    <phoneticPr fontId="7"/>
  </si>
  <si>
    <t>①勝</t>
    <phoneticPr fontId="1"/>
  </si>
  <si>
    <t>②勝</t>
    <phoneticPr fontId="1"/>
  </si>
  <si>
    <t>③勝</t>
    <phoneticPr fontId="1"/>
  </si>
  <si>
    <t>④勝</t>
    <phoneticPr fontId="1"/>
  </si>
  <si>
    <t>⑤勝</t>
    <phoneticPr fontId="1"/>
  </si>
  <si>
    <t>⑥勝</t>
    <phoneticPr fontId="1"/>
  </si>
  <si>
    <t>⑦勝</t>
    <phoneticPr fontId="1"/>
  </si>
  <si>
    <t>⑧勝</t>
    <phoneticPr fontId="1"/>
  </si>
  <si>
    <t>⑨勝　　　</t>
    <phoneticPr fontId="1"/>
  </si>
  <si>
    <t>１５：３０予定</t>
    <rPh sb="5" eb="7">
      <t>ヨテイ</t>
    </rPh>
    <phoneticPr fontId="1"/>
  </si>
  <si>
    <t>１２分－５分－１２分</t>
    <rPh sb="2" eb="3">
      <t>フン</t>
    </rPh>
    <rPh sb="5" eb="6">
      <t>フン</t>
    </rPh>
    <rPh sb="9" eb="10">
      <t>フン</t>
    </rPh>
    <phoneticPr fontId="1"/>
  </si>
  <si>
    <t>ひびき</t>
    <phoneticPr fontId="9"/>
  </si>
  <si>
    <t>西門司</t>
    <rPh sb="0" eb="3">
      <t>ニ</t>
    </rPh>
    <phoneticPr fontId="1"/>
  </si>
  <si>
    <t>ひびき</t>
    <phoneticPr fontId="1"/>
  </si>
  <si>
    <t>久　山</t>
    <rPh sb="0" eb="3">
      <t>ヒ</t>
    </rPh>
    <phoneticPr fontId="1"/>
  </si>
  <si>
    <t>新　宮</t>
    <rPh sb="0" eb="3">
      <t>シ</t>
    </rPh>
    <phoneticPr fontId="1"/>
  </si>
  <si>
    <t>エリア伊都ゴン</t>
    <phoneticPr fontId="1"/>
  </si>
  <si>
    <t>河　東</t>
    <rPh sb="0" eb="3">
      <t>カ</t>
    </rPh>
    <phoneticPr fontId="1"/>
  </si>
  <si>
    <t>ジーク</t>
    <phoneticPr fontId="1"/>
  </si>
  <si>
    <t>ＷＩＳＨ</t>
    <phoneticPr fontId="1"/>
  </si>
  <si>
    <t>エリア伊都ゴン</t>
    <rPh sb="1" eb="7">
      <t>ゴ</t>
    </rPh>
    <phoneticPr fontId="1"/>
  </si>
  <si>
    <t>Ｅコート　組み合わせ及び審判割　１日目</t>
    <rPh sb="5" eb="6">
      <t>ク</t>
    </rPh>
    <rPh sb="7" eb="8">
      <t>ア</t>
    </rPh>
    <rPh sb="10" eb="11">
      <t>オヨ</t>
    </rPh>
    <rPh sb="12" eb="14">
      <t>シンパン</t>
    </rPh>
    <rPh sb="14" eb="15">
      <t>ワ</t>
    </rPh>
    <rPh sb="17" eb="19">
      <t>ニチメ</t>
    </rPh>
    <phoneticPr fontId="7"/>
  </si>
  <si>
    <t>Ｆコート　組み合わせ及び審判割　１日目</t>
    <rPh sb="5" eb="6">
      <t>ク</t>
    </rPh>
    <rPh sb="7" eb="8">
      <t>ア</t>
    </rPh>
    <rPh sb="10" eb="11">
      <t>オヨ</t>
    </rPh>
    <rPh sb="12" eb="14">
      <t>シンパン</t>
    </rPh>
    <rPh sb="14" eb="15">
      <t>ワ</t>
    </rPh>
    <rPh sb="17" eb="19">
      <t>ニチメ</t>
    </rPh>
    <phoneticPr fontId="7"/>
  </si>
  <si>
    <t>日　明</t>
    <rPh sb="0" eb="3">
      <t>ヒ</t>
    </rPh>
    <phoneticPr fontId="1"/>
  </si>
  <si>
    <t>葛　原</t>
    <rPh sb="0" eb="3">
      <t>ク</t>
    </rPh>
    <phoneticPr fontId="1"/>
  </si>
  <si>
    <t>ルーク</t>
    <phoneticPr fontId="1"/>
  </si>
  <si>
    <t>穴　生</t>
    <rPh sb="0" eb="3">
      <t>ア</t>
    </rPh>
    <phoneticPr fontId="1"/>
  </si>
  <si>
    <t>エリア伊都ドラ</t>
    <rPh sb="3" eb="5">
      <t>イト</t>
    </rPh>
    <phoneticPr fontId="1"/>
  </si>
  <si>
    <t>三　潴</t>
    <rPh sb="0" eb="3">
      <t>ミ</t>
    </rPh>
    <phoneticPr fontId="1"/>
  </si>
  <si>
    <t>庄　内</t>
    <rPh sb="0" eb="1">
      <t>ショウ</t>
    </rPh>
    <rPh sb="2" eb="3">
      <t>ウチ</t>
    </rPh>
    <phoneticPr fontId="1"/>
  </si>
  <si>
    <t>鞍　手</t>
    <rPh sb="0" eb="3">
      <t>ク</t>
    </rPh>
    <phoneticPr fontId="1"/>
  </si>
  <si>
    <t>エリア伊都ドラ</t>
    <rPh sb="1" eb="7">
      <t>ド</t>
    </rPh>
    <phoneticPr fontId="1"/>
  </si>
  <si>
    <t>庄　内</t>
    <rPh sb="0" eb="3">
      <t>シ</t>
    </rPh>
    <phoneticPr fontId="1"/>
  </si>
  <si>
    <t>エリア伊都ゴン</t>
    <rPh sb="1" eb="7">
      <t>ゴ</t>
    </rPh>
    <phoneticPr fontId="9"/>
  </si>
  <si>
    <t>エリア伊都ゴン</t>
    <rPh sb="1" eb="7">
      <t>ゴ</t>
    </rPh>
    <phoneticPr fontId="1"/>
  </si>
  <si>
    <t>Ｆコート</t>
    <phoneticPr fontId="1"/>
  </si>
  <si>
    <t>Ｅコート</t>
    <phoneticPr fontId="1"/>
  </si>
  <si>
    <t>　　Ｕ－１０　パート分けと対戦表</t>
    <rPh sb="10" eb="11">
      <t>ワ</t>
    </rPh>
    <rPh sb="13" eb="16">
      <t>タイセンヒョウ</t>
    </rPh>
    <phoneticPr fontId="1"/>
  </si>
  <si>
    <t>ゴールドグループ（各組１，２位）</t>
    <rPh sb="9" eb="11">
      <t>カククミ</t>
    </rPh>
    <rPh sb="14" eb="15">
      <t>イ</t>
    </rPh>
    <phoneticPr fontId="1"/>
  </si>
  <si>
    <t>シルバーグループ（各組３，４位）</t>
    <rPh sb="9" eb="11">
      <t>カククミ</t>
    </rPh>
    <rPh sb="14" eb="15">
      <t>イ</t>
    </rPh>
    <phoneticPr fontId="1"/>
  </si>
  <si>
    <t>シルバー（３，４位）グループ　組み合わせ及び審判割　２日目　Ｆコート</t>
    <rPh sb="8" eb="9">
      <t>クライ</t>
    </rPh>
    <rPh sb="15" eb="16">
      <t>ク</t>
    </rPh>
    <rPh sb="17" eb="18">
      <t>ア</t>
    </rPh>
    <rPh sb="20" eb="21">
      <t>オヨ</t>
    </rPh>
    <rPh sb="22" eb="24">
      <t>シンパン</t>
    </rPh>
    <rPh sb="24" eb="25">
      <t>ワ</t>
    </rPh>
    <rPh sb="27" eb="29">
      <t>ニチメ</t>
    </rPh>
    <phoneticPr fontId="7"/>
  </si>
  <si>
    <t>ゴールド（１，２位）グループ　組み合わせ及び審判割　２日目　Ｅコート</t>
    <rPh sb="8" eb="9">
      <t>クライ</t>
    </rPh>
    <rPh sb="15" eb="16">
      <t>ク</t>
    </rPh>
    <rPh sb="17" eb="18">
      <t>ア</t>
    </rPh>
    <rPh sb="20" eb="21">
      <t>オヨ</t>
    </rPh>
    <rPh sb="22" eb="24">
      <t>シンパン</t>
    </rPh>
    <rPh sb="24" eb="25">
      <t>ワ</t>
    </rPh>
    <rPh sb="27" eb="29">
      <t>ニチメ</t>
    </rPh>
    <phoneticPr fontId="7"/>
  </si>
  <si>
    <t>１－２</t>
    <phoneticPr fontId="1"/>
  </si>
  <si>
    <t>２－１</t>
    <phoneticPr fontId="1"/>
  </si>
  <si>
    <t>０－１</t>
    <phoneticPr fontId="1"/>
  </si>
  <si>
    <t>エリア伊都ゴン</t>
    <rPh sb="3" eb="5">
      <t>イト</t>
    </rPh>
    <phoneticPr fontId="9"/>
  </si>
  <si>
    <t>１－０</t>
    <phoneticPr fontId="1"/>
  </si>
  <si>
    <t>５－０</t>
    <phoneticPr fontId="1"/>
  </si>
  <si>
    <t>０－５</t>
    <phoneticPr fontId="1"/>
  </si>
  <si>
    <t>２－１</t>
    <phoneticPr fontId="1"/>
  </si>
  <si>
    <t>０－２</t>
    <phoneticPr fontId="1"/>
  </si>
  <si>
    <t>２－０</t>
    <phoneticPr fontId="1"/>
  </si>
  <si>
    <t>１－１</t>
    <phoneticPr fontId="1"/>
  </si>
  <si>
    <t>０－０</t>
    <phoneticPr fontId="1"/>
  </si>
  <si>
    <t>８－０</t>
    <phoneticPr fontId="1"/>
  </si>
  <si>
    <t>０－８</t>
    <phoneticPr fontId="1"/>
  </si>
  <si>
    <t>０－３</t>
    <phoneticPr fontId="1"/>
  </si>
  <si>
    <t>３－０</t>
    <phoneticPr fontId="1"/>
  </si>
  <si>
    <t>３</t>
    <phoneticPr fontId="1"/>
  </si>
  <si>
    <t>０</t>
    <phoneticPr fontId="1"/>
  </si>
  <si>
    <t>１</t>
    <phoneticPr fontId="1"/>
  </si>
  <si>
    <t>４</t>
    <phoneticPr fontId="1"/>
  </si>
  <si>
    <t>２</t>
    <phoneticPr fontId="1"/>
  </si>
  <si>
    <t>１－２</t>
    <phoneticPr fontId="1"/>
  </si>
  <si>
    <t>－５</t>
    <phoneticPr fontId="1"/>
  </si>
  <si>
    <t>－２</t>
    <phoneticPr fontId="1"/>
  </si>
  <si>
    <t>－３</t>
    <phoneticPr fontId="1"/>
  </si>
  <si>
    <t>４－０</t>
    <phoneticPr fontId="1"/>
  </si>
  <si>
    <t>０－４</t>
    <phoneticPr fontId="1"/>
  </si>
  <si>
    <t>１２</t>
    <phoneticPr fontId="1"/>
  </si>
  <si>
    <t>１３</t>
    <phoneticPr fontId="1"/>
  </si>
  <si>
    <t>0-2</t>
    <phoneticPr fontId="1"/>
  </si>
  <si>
    <t>2-0</t>
    <phoneticPr fontId="1"/>
  </si>
  <si>
    <t>3</t>
    <phoneticPr fontId="1"/>
  </si>
  <si>
    <t>2</t>
    <phoneticPr fontId="1"/>
  </si>
  <si>
    <t>-3</t>
    <phoneticPr fontId="1"/>
  </si>
  <si>
    <t>1</t>
    <phoneticPr fontId="1"/>
  </si>
  <si>
    <t>2</t>
    <phoneticPr fontId="1"/>
  </si>
  <si>
    <t>4</t>
    <phoneticPr fontId="1"/>
  </si>
  <si>
    <t>3</t>
    <phoneticPr fontId="1"/>
  </si>
  <si>
    <t>２－０</t>
    <phoneticPr fontId="1"/>
  </si>
  <si>
    <t>０－２</t>
    <phoneticPr fontId="1"/>
  </si>
  <si>
    <t>３</t>
    <phoneticPr fontId="1"/>
  </si>
  <si>
    <t>１</t>
    <phoneticPr fontId="1"/>
  </si>
  <si>
    <t>１</t>
    <phoneticPr fontId="1"/>
  </si>
  <si>
    <t>３</t>
    <phoneticPr fontId="1"/>
  </si>
  <si>
    <t>０</t>
    <phoneticPr fontId="1"/>
  </si>
  <si>
    <t>２</t>
    <phoneticPr fontId="1"/>
  </si>
  <si>
    <t>１－０</t>
    <phoneticPr fontId="1"/>
  </si>
  <si>
    <t>０－１</t>
    <phoneticPr fontId="1"/>
  </si>
  <si>
    <t>４</t>
    <phoneticPr fontId="1"/>
  </si>
  <si>
    <t>新　宮</t>
    <rPh sb="0" eb="3">
      <t>シ</t>
    </rPh>
    <phoneticPr fontId="1"/>
  </si>
  <si>
    <t>ジーク</t>
    <phoneticPr fontId="1"/>
  </si>
  <si>
    <t>ＷＩＳＨ</t>
    <phoneticPr fontId="1"/>
  </si>
  <si>
    <t>久　山</t>
    <rPh sb="0" eb="3">
      <t>ヒ</t>
    </rPh>
    <phoneticPr fontId="1"/>
  </si>
  <si>
    <t>ひびき</t>
    <phoneticPr fontId="1"/>
  </si>
  <si>
    <t>西門司</t>
    <rPh sb="0" eb="3">
      <t>ニ</t>
    </rPh>
    <phoneticPr fontId="1"/>
  </si>
  <si>
    <t>河　東</t>
    <rPh sb="0" eb="3">
      <t>カ</t>
    </rPh>
    <phoneticPr fontId="1"/>
  </si>
  <si>
    <t>エリア伊都ゴン</t>
    <phoneticPr fontId="1"/>
  </si>
  <si>
    <t>三　潴</t>
    <rPh sb="0" eb="3">
      <t>ミ</t>
    </rPh>
    <phoneticPr fontId="1"/>
  </si>
  <si>
    <t>日　明</t>
    <rPh sb="0" eb="3">
      <t>ヒ</t>
    </rPh>
    <phoneticPr fontId="1"/>
  </si>
  <si>
    <t>エリア伊都ドラ</t>
    <phoneticPr fontId="1"/>
  </si>
  <si>
    <t>葛　原</t>
    <rPh sb="0" eb="3">
      <t>ク</t>
    </rPh>
    <phoneticPr fontId="1"/>
  </si>
  <si>
    <t>穴　生</t>
    <rPh sb="0" eb="3">
      <t>ア</t>
    </rPh>
    <phoneticPr fontId="1"/>
  </si>
  <si>
    <t>　</t>
    <phoneticPr fontId="1"/>
  </si>
  <si>
    <t>庄　内</t>
    <rPh sb="0" eb="3">
      <t>シ</t>
    </rPh>
    <phoneticPr fontId="1"/>
  </si>
  <si>
    <t>ルーク</t>
    <phoneticPr fontId="1"/>
  </si>
  <si>
    <t>鞍　手</t>
    <rPh sb="0" eb="3">
      <t>ク</t>
    </rPh>
    <phoneticPr fontId="1"/>
  </si>
  <si>
    <t>庄　内</t>
    <rPh sb="0" eb="3">
      <t>シ</t>
    </rPh>
    <phoneticPr fontId="7"/>
  </si>
  <si>
    <t>新　宮</t>
    <rPh sb="0" eb="3">
      <t>シ</t>
    </rPh>
    <phoneticPr fontId="7"/>
  </si>
  <si>
    <t>ひびき</t>
    <phoneticPr fontId="7"/>
  </si>
  <si>
    <t>日　明</t>
    <rPh sb="0" eb="3">
      <t>ヒ</t>
    </rPh>
    <phoneticPr fontId="7"/>
  </si>
  <si>
    <t>三　潴</t>
    <rPh sb="0" eb="3">
      <t>ミ</t>
    </rPh>
    <phoneticPr fontId="7"/>
  </si>
  <si>
    <t>西門司</t>
    <rPh sb="0" eb="3">
      <t>ニ</t>
    </rPh>
    <phoneticPr fontId="7"/>
  </si>
  <si>
    <t>穴　生</t>
    <rPh sb="0" eb="3">
      <t>ア</t>
    </rPh>
    <phoneticPr fontId="7"/>
  </si>
  <si>
    <t>ＷＩＳＨ</t>
    <phoneticPr fontId="7"/>
  </si>
  <si>
    <t>ジーク</t>
    <phoneticPr fontId="7"/>
  </si>
  <si>
    <t>鞍　手</t>
    <rPh sb="0" eb="3">
      <t>ク</t>
    </rPh>
    <phoneticPr fontId="7"/>
  </si>
  <si>
    <t>河　東</t>
    <rPh sb="0" eb="3">
      <t>カ</t>
    </rPh>
    <phoneticPr fontId="7"/>
  </si>
  <si>
    <t>葛　原</t>
    <rPh sb="0" eb="3">
      <t>ク</t>
    </rPh>
    <phoneticPr fontId="7"/>
  </si>
  <si>
    <t>エリア伊都ドラ</t>
    <phoneticPr fontId="7"/>
  </si>
  <si>
    <t>エリア伊都ゴン</t>
    <phoneticPr fontId="7"/>
  </si>
  <si>
    <t>ルーク</t>
    <phoneticPr fontId="7"/>
  </si>
  <si>
    <t>久　山</t>
    <rPh sb="0" eb="3">
      <t>ヒ</t>
    </rPh>
    <phoneticPr fontId="7"/>
  </si>
  <si>
    <t>ひびき</t>
    <phoneticPr fontId="1"/>
  </si>
  <si>
    <t>ＷＩＳＨ</t>
    <phoneticPr fontId="1"/>
  </si>
  <si>
    <t>①勝</t>
    <phoneticPr fontId="1"/>
  </si>
  <si>
    <t>②勝</t>
    <phoneticPr fontId="1"/>
  </si>
  <si>
    <t>③勝</t>
    <phoneticPr fontId="1"/>
  </si>
  <si>
    <t>④勝</t>
    <phoneticPr fontId="1"/>
  </si>
  <si>
    <t>⑤勝</t>
    <phoneticPr fontId="1"/>
  </si>
  <si>
    <t>⑥勝</t>
    <phoneticPr fontId="1"/>
  </si>
  <si>
    <t>⑦勝</t>
    <phoneticPr fontId="1"/>
  </si>
  <si>
    <t>⑧勝</t>
    <phoneticPr fontId="1"/>
  </si>
  <si>
    <t>⑨勝　　　</t>
    <phoneticPr fontId="1"/>
  </si>
  <si>
    <t>エリア伊都ドラ</t>
    <phoneticPr fontId="1"/>
  </si>
  <si>
    <t>PK</t>
    <phoneticPr fontId="1"/>
  </si>
  <si>
    <t>ジーク</t>
  </si>
  <si>
    <t>延長</t>
    <rPh sb="0" eb="2">
      <t>エンチョウ</t>
    </rPh>
    <phoneticPr fontId="1"/>
  </si>
  <si>
    <t>PK</t>
    <phoneticPr fontId="1"/>
  </si>
</sst>
</file>

<file path=xl/styles.xml><?xml version="1.0" encoding="utf-8"?>
<styleSheet xmlns="http://schemas.openxmlformats.org/spreadsheetml/2006/main">
  <numFmts count="1">
    <numFmt numFmtId="176" formatCode="0_ 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9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20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30" xfId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8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9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7" xfId="0" applyFont="1" applyBorder="1" applyAlignment="1">
      <alignment vertical="center" shrinkToFit="1"/>
    </xf>
    <xf numFmtId="0" fontId="19" fillId="0" borderId="17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shrinkToFit="1"/>
    </xf>
    <xf numFmtId="0" fontId="19" fillId="0" borderId="9" xfId="0" applyFont="1" applyBorder="1" applyAlignment="1">
      <alignment horizontal="right" vertical="top" shrinkToFit="1"/>
    </xf>
    <xf numFmtId="0" fontId="19" fillId="0" borderId="10" xfId="0" applyFont="1" applyBorder="1" applyAlignment="1">
      <alignment vertical="top" shrinkToFit="1"/>
    </xf>
    <xf numFmtId="0" fontId="18" fillId="0" borderId="0" xfId="0" applyFont="1" applyAlignment="1">
      <alignment horizontal="center" vertical="top" shrinkToFit="1"/>
    </xf>
    <xf numFmtId="0" fontId="16" fillId="0" borderId="0" xfId="0" applyFont="1" applyAlignment="1">
      <alignment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8" fillId="0" borderId="0" xfId="1" applyFont="1" applyFill="1" applyAlignment="1">
      <alignment horizontal="center" vertical="center" shrinkToFit="1"/>
    </xf>
    <xf numFmtId="49" fontId="8" fillId="0" borderId="0" xfId="1" applyNumberFormat="1" applyFont="1" applyFill="1" applyAlignment="1">
      <alignment horizontal="center" vertical="center" shrinkToFit="1"/>
    </xf>
    <xf numFmtId="49" fontId="8" fillId="0" borderId="11" xfId="1" applyNumberFormat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11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horizontal="center" vertical="center" shrinkToFit="1"/>
    </xf>
    <xf numFmtId="49" fontId="8" fillId="0" borderId="8" xfId="1" applyNumberFormat="1" applyFont="1" applyFill="1" applyBorder="1" applyAlignment="1">
      <alignment horizontal="center" vertical="center" shrinkToFit="1"/>
    </xf>
    <xf numFmtId="0" fontId="8" fillId="0" borderId="49" xfId="1" applyFont="1" applyFill="1" applyBorder="1" applyAlignment="1">
      <alignment horizontal="center" vertical="center" shrinkToFit="1"/>
    </xf>
    <xf numFmtId="0" fontId="8" fillId="0" borderId="27" xfId="1" applyFont="1" applyFill="1" applyBorder="1" applyAlignment="1">
      <alignment horizontal="center" vertical="center" shrinkToFit="1"/>
    </xf>
    <xf numFmtId="49" fontId="8" fillId="0" borderId="27" xfId="1" applyNumberFormat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8" fillId="0" borderId="60" xfId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9" fontId="0" fillId="0" borderId="63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3" fillId="0" borderId="30" xfId="1" applyFont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0" xfId="1" applyAlignment="1">
      <alignment horizontal="center" vertical="center" shrinkToFit="1"/>
    </xf>
    <xf numFmtId="0" fontId="10" fillId="0" borderId="3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35" xfId="1" applyFont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20" fontId="8" fillId="0" borderId="37" xfId="1" applyNumberFormat="1" applyFont="1" applyFill="1" applyBorder="1" applyAlignment="1">
      <alignment horizontal="center" vertical="center" shrinkToFit="1"/>
    </xf>
    <xf numFmtId="20" fontId="8" fillId="0" borderId="42" xfId="1" applyNumberFormat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44" xfId="1" applyFont="1" applyFill="1" applyBorder="1" applyAlignment="1">
      <alignment horizontal="center" vertical="center" shrinkToFit="1"/>
    </xf>
    <xf numFmtId="0" fontId="8" fillId="0" borderId="40" xfId="1" applyFont="1" applyFill="1" applyBorder="1" applyAlignment="1">
      <alignment horizontal="center" vertical="center" shrinkToFit="1"/>
    </xf>
    <xf numFmtId="0" fontId="8" fillId="0" borderId="45" xfId="1" applyFont="1" applyFill="1" applyBorder="1" applyAlignment="1">
      <alignment horizontal="center" vertical="center" shrinkToFit="1"/>
    </xf>
    <xf numFmtId="0" fontId="10" fillId="0" borderId="31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47" xfId="1" applyFont="1" applyFill="1" applyBorder="1" applyAlignment="1">
      <alignment horizontal="center" vertical="center" shrinkToFit="1"/>
    </xf>
    <xf numFmtId="0" fontId="10" fillId="0" borderId="33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48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20" fontId="8" fillId="0" borderId="51" xfId="1" applyNumberFormat="1" applyFont="1" applyFill="1" applyBorder="1" applyAlignment="1">
      <alignment horizontal="center" vertical="center" shrinkToFit="1"/>
    </xf>
    <xf numFmtId="0" fontId="8" fillId="0" borderId="51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horizontal="center" vertical="center" shrinkToFit="1"/>
    </xf>
    <xf numFmtId="0" fontId="6" fillId="0" borderId="56" xfId="1" applyFont="1" applyFill="1" applyBorder="1" applyAlignment="1">
      <alignment horizontal="center"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2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textRotation="255" wrapText="1" shrinkToFit="1"/>
    </xf>
    <xf numFmtId="0" fontId="13" fillId="0" borderId="32" xfId="0" applyFont="1" applyBorder="1" applyAlignment="1">
      <alignment horizontal="center" vertical="center" textRotation="255" wrapText="1" shrinkToFit="1"/>
    </xf>
    <xf numFmtId="0" fontId="13" fillId="0" borderId="9" xfId="0" applyFont="1" applyBorder="1" applyAlignment="1">
      <alignment horizontal="center" vertical="center" textRotation="255" wrapText="1" shrinkToFit="1"/>
    </xf>
    <xf numFmtId="0" fontId="13" fillId="0" borderId="10" xfId="0" applyFont="1" applyBorder="1" applyAlignment="1">
      <alignment horizontal="center" vertical="center" textRotation="255" wrapText="1" shrinkToFit="1"/>
    </xf>
    <xf numFmtId="0" fontId="13" fillId="0" borderId="33" xfId="0" applyFont="1" applyBorder="1" applyAlignment="1">
      <alignment horizontal="center" vertical="center" textRotation="255" wrapText="1" shrinkToFit="1"/>
    </xf>
    <xf numFmtId="0" fontId="13" fillId="0" borderId="29" xfId="0" applyFont="1" applyBorder="1" applyAlignment="1">
      <alignment horizontal="center" vertical="center" textRotation="255" wrapTex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3" fillId="0" borderId="40" xfId="1" applyFont="1" applyFill="1" applyBorder="1" applyAlignment="1">
      <alignment horizontal="center" vertical="center" wrapText="1" shrinkToFit="1"/>
    </xf>
    <xf numFmtId="0" fontId="23" fillId="0" borderId="45" xfId="1" applyFont="1" applyFill="1" applyBorder="1" applyAlignment="1">
      <alignment horizontal="center" vertical="center" wrapText="1" shrinkToFit="1"/>
    </xf>
    <xf numFmtId="20" fontId="8" fillId="0" borderId="58" xfId="1" applyNumberFormat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8" fillId="0" borderId="61" xfId="1" applyFont="1" applyFill="1" applyBorder="1" applyAlignment="1">
      <alignment horizontal="center" vertical="center" shrinkToFit="1"/>
    </xf>
    <xf numFmtId="0" fontId="23" fillId="0" borderId="40" xfId="1" applyFont="1" applyFill="1" applyBorder="1" applyAlignment="1">
      <alignment horizontal="center" vertical="center" shrinkToFit="1"/>
    </xf>
    <xf numFmtId="0" fontId="23" fillId="0" borderId="45" xfId="1" applyFont="1" applyFill="1" applyBorder="1" applyAlignment="1">
      <alignment horizontal="center" vertical="center" shrinkToFit="1"/>
    </xf>
    <xf numFmtId="0" fontId="8" fillId="0" borderId="64" xfId="1" applyFont="1" applyFill="1" applyBorder="1" applyAlignment="1">
      <alignment horizontal="center" vertical="center" shrinkToFit="1"/>
    </xf>
    <xf numFmtId="0" fontId="23" fillId="0" borderId="67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horizontal="center" vertical="center" shrinkToFit="1"/>
    </xf>
    <xf numFmtId="20" fontId="8" fillId="0" borderId="64" xfId="1" applyNumberFormat="1" applyFont="1" applyFill="1" applyBorder="1" applyAlignment="1">
      <alignment horizontal="center" vertical="center" shrinkToFit="1"/>
    </xf>
    <xf numFmtId="0" fontId="8" fillId="0" borderId="65" xfId="1" applyFont="1" applyFill="1" applyBorder="1" applyAlignment="1">
      <alignment horizontal="center" vertical="center" shrinkToFit="1"/>
    </xf>
    <xf numFmtId="0" fontId="8" fillId="0" borderId="66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23" fillId="0" borderId="67" xfId="1" applyFont="1" applyFill="1" applyBorder="1" applyAlignment="1">
      <alignment horizontal="center" vertical="center" wrapText="1" shrinkToFit="1"/>
    </xf>
    <xf numFmtId="0" fontId="17" fillId="0" borderId="0" xfId="1" applyFont="1" applyFill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8" fillId="0" borderId="3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35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opLeftCell="A13" zoomScale="75" zoomScaleNormal="75" workbookViewId="0">
      <selection activeCell="U2" sqref="U2"/>
    </sheetView>
  </sheetViews>
  <sheetFormatPr defaultRowHeight="13.5"/>
  <cols>
    <col min="1" max="22" width="4" style="1" customWidth="1"/>
    <col min="23" max="24" width="2.5" style="1" customWidth="1"/>
    <col min="25" max="25" width="6.375" style="1" customWidth="1"/>
    <col min="26" max="26" width="5.75" style="1" customWidth="1"/>
    <col min="27" max="27" width="18.375" style="1" customWidth="1"/>
    <col min="28" max="16384" width="9" style="1"/>
  </cols>
  <sheetData>
    <row r="1" spans="1:29" ht="46.5" customHeight="1">
      <c r="A1" s="83" t="s">
        <v>14</v>
      </c>
      <c r="B1" s="83"/>
      <c r="C1" s="83"/>
      <c r="D1" s="83"/>
      <c r="E1" s="83"/>
      <c r="F1" s="83"/>
      <c r="G1" s="83"/>
      <c r="H1" s="87" t="s">
        <v>153</v>
      </c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29" ht="28.5" customHeight="1">
      <c r="I2" s="85" t="s">
        <v>152</v>
      </c>
      <c r="J2" s="85"/>
      <c r="K2" s="85"/>
      <c r="L2" s="85"/>
      <c r="M2" s="85"/>
      <c r="N2" s="85"/>
    </row>
    <row r="3" spans="1:29" ht="28.5" customHeight="1" thickBot="1">
      <c r="I3" s="86"/>
      <c r="J3" s="86"/>
      <c r="K3" s="86"/>
      <c r="L3" s="86"/>
      <c r="M3" s="86"/>
      <c r="N3" s="86"/>
      <c r="Y3" s="12"/>
      <c r="Z3" s="12"/>
      <c r="AA3" s="12" t="s">
        <v>93</v>
      </c>
    </row>
    <row r="4" spans="1:29" ht="28.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Y4" s="12"/>
      <c r="Z4" s="2" t="s">
        <v>26</v>
      </c>
      <c r="AA4" s="3" t="s">
        <v>27</v>
      </c>
    </row>
    <row r="5" spans="1:29" ht="28.5" customHeight="1" thickTop="1" thickBot="1">
      <c r="A5" s="7"/>
      <c r="D5" s="79" t="s">
        <v>9</v>
      </c>
      <c r="E5" s="80"/>
      <c r="F5" s="80"/>
      <c r="G5" s="80"/>
      <c r="H5" s="81"/>
      <c r="O5" s="79" t="s">
        <v>10</v>
      </c>
      <c r="P5" s="80"/>
      <c r="Q5" s="80"/>
      <c r="R5" s="80"/>
      <c r="S5" s="81"/>
      <c r="V5" s="8"/>
      <c r="Y5" s="12"/>
      <c r="Z5" s="14">
        <v>1</v>
      </c>
      <c r="AA5" s="30" t="s">
        <v>95</v>
      </c>
    </row>
    <row r="6" spans="1:29" ht="28.5" customHeight="1" thickTop="1">
      <c r="A6" s="7"/>
      <c r="V6" s="8"/>
      <c r="Y6" s="12"/>
      <c r="Z6" s="14">
        <v>2</v>
      </c>
      <c r="AA6" s="30" t="s">
        <v>97</v>
      </c>
    </row>
    <row r="7" spans="1:29" ht="28.5" customHeight="1">
      <c r="A7" s="7"/>
      <c r="B7" s="78" t="str">
        <f>AA5</f>
        <v>ジーク</v>
      </c>
      <c r="C7" s="78"/>
      <c r="D7" s="33"/>
      <c r="E7" s="33"/>
      <c r="F7" s="46" t="s">
        <v>8</v>
      </c>
      <c r="G7" s="33"/>
      <c r="H7" s="33"/>
      <c r="I7" s="78" t="str">
        <f>AA8</f>
        <v>新　宮</v>
      </c>
      <c r="J7" s="78"/>
      <c r="K7" s="33"/>
      <c r="L7" s="33"/>
      <c r="M7" s="78" t="str">
        <f>AA9</f>
        <v>西門司</v>
      </c>
      <c r="N7" s="78"/>
      <c r="O7" s="33"/>
      <c r="P7" s="33"/>
      <c r="Q7" s="46" t="s">
        <v>2</v>
      </c>
      <c r="R7" s="33"/>
      <c r="S7" s="33"/>
      <c r="T7" s="78" t="str">
        <f>AA12</f>
        <v>河　東</v>
      </c>
      <c r="U7" s="78"/>
      <c r="V7" s="8"/>
      <c r="Y7" s="12"/>
      <c r="Z7" s="14">
        <v>3</v>
      </c>
      <c r="AA7" s="30" t="s">
        <v>85</v>
      </c>
    </row>
    <row r="8" spans="1:29" ht="28.5" customHeight="1">
      <c r="A8" s="7"/>
      <c r="B8" s="33"/>
      <c r="C8" s="33"/>
      <c r="D8" s="34"/>
      <c r="E8" s="35"/>
      <c r="F8" s="35"/>
      <c r="G8" s="35"/>
      <c r="H8" s="36"/>
      <c r="I8" s="33"/>
      <c r="J8" s="33"/>
      <c r="K8" s="33"/>
      <c r="L8" s="33"/>
      <c r="M8" s="33"/>
      <c r="N8" s="33"/>
      <c r="O8" s="34"/>
      <c r="P8" s="35"/>
      <c r="Q8" s="35"/>
      <c r="R8" s="35"/>
      <c r="S8" s="36"/>
      <c r="T8" s="33"/>
      <c r="U8" s="33"/>
      <c r="V8" s="8"/>
      <c r="Y8" s="12"/>
      <c r="Z8" s="14">
        <v>4</v>
      </c>
      <c r="AA8" s="30" t="s">
        <v>84</v>
      </c>
    </row>
    <row r="9" spans="1:29" ht="28.5" customHeight="1">
      <c r="A9" s="7"/>
      <c r="B9" s="33"/>
      <c r="C9" s="33"/>
      <c r="D9" s="47" t="s">
        <v>12</v>
      </c>
      <c r="E9" s="38"/>
      <c r="F9" s="33"/>
      <c r="G9" s="39"/>
      <c r="H9" s="48" t="s">
        <v>5</v>
      </c>
      <c r="I9" s="33"/>
      <c r="J9" s="33"/>
      <c r="K9" s="33"/>
      <c r="L9" s="33"/>
      <c r="M9" s="33"/>
      <c r="N9" s="33"/>
      <c r="O9" s="47" t="s">
        <v>4</v>
      </c>
      <c r="P9" s="38"/>
      <c r="Q9" s="33"/>
      <c r="R9" s="39"/>
      <c r="S9" s="48" t="s">
        <v>13</v>
      </c>
      <c r="T9" s="33"/>
      <c r="U9" s="33"/>
      <c r="V9" s="8"/>
      <c r="Y9" s="12"/>
      <c r="Z9" s="14">
        <v>5</v>
      </c>
      <c r="AA9" s="30" t="s">
        <v>86</v>
      </c>
    </row>
    <row r="10" spans="1:29" ht="28.5" customHeight="1">
      <c r="A10" s="7"/>
      <c r="B10" s="33"/>
      <c r="C10" s="45" t="s">
        <v>6</v>
      </c>
      <c r="D10" s="37"/>
      <c r="E10" s="33"/>
      <c r="F10" s="41"/>
      <c r="G10" s="33"/>
      <c r="H10" s="40"/>
      <c r="I10" s="33" t="s">
        <v>1</v>
      </c>
      <c r="J10" s="33"/>
      <c r="K10" s="33"/>
      <c r="L10" s="33"/>
      <c r="M10" s="33"/>
      <c r="N10" s="45" t="s">
        <v>0</v>
      </c>
      <c r="O10" s="37"/>
      <c r="P10" s="33"/>
      <c r="Q10" s="41"/>
      <c r="R10" s="33"/>
      <c r="S10" s="40"/>
      <c r="T10" s="33" t="s">
        <v>7</v>
      </c>
      <c r="U10" s="33"/>
      <c r="V10" s="8"/>
      <c r="Y10" s="12"/>
      <c r="Z10" s="14">
        <v>6</v>
      </c>
      <c r="AA10" s="3" t="s">
        <v>127</v>
      </c>
    </row>
    <row r="11" spans="1:29" ht="28.5" customHeight="1">
      <c r="A11" s="7"/>
      <c r="B11" s="33"/>
      <c r="C11" s="33"/>
      <c r="D11" s="37"/>
      <c r="E11" s="39"/>
      <c r="F11" s="33"/>
      <c r="G11" s="38"/>
      <c r="H11" s="40"/>
      <c r="I11" s="33"/>
      <c r="J11" s="33"/>
      <c r="K11" s="33"/>
      <c r="L11" s="33"/>
      <c r="M11" s="33"/>
      <c r="N11" s="33"/>
      <c r="O11" s="37"/>
      <c r="P11" s="39"/>
      <c r="Q11" s="33"/>
      <c r="R11" s="38"/>
      <c r="S11" s="40"/>
      <c r="T11" s="33"/>
      <c r="U11" s="33"/>
      <c r="V11" s="8"/>
      <c r="Y11" s="12"/>
      <c r="Z11" s="14">
        <v>7</v>
      </c>
      <c r="AA11" s="30" t="s">
        <v>110</v>
      </c>
    </row>
    <row r="12" spans="1:29" ht="28.5" customHeight="1">
      <c r="A12" s="7"/>
      <c r="B12" s="33"/>
      <c r="C12" s="33"/>
      <c r="D12" s="42"/>
      <c r="E12" s="43"/>
      <c r="F12" s="43"/>
      <c r="G12" s="43"/>
      <c r="H12" s="44"/>
      <c r="I12" s="33"/>
      <c r="J12" s="33"/>
      <c r="K12" s="33"/>
      <c r="L12" s="33"/>
      <c r="M12" s="33"/>
      <c r="N12" s="33"/>
      <c r="O12" s="42"/>
      <c r="P12" s="43"/>
      <c r="Q12" s="43"/>
      <c r="R12" s="43"/>
      <c r="S12" s="44"/>
      <c r="T12" s="33"/>
      <c r="U12" s="33"/>
      <c r="V12" s="8"/>
      <c r="Y12" s="12"/>
      <c r="Z12" s="14">
        <v>8</v>
      </c>
      <c r="AA12" s="30" t="s">
        <v>87</v>
      </c>
      <c r="AC12" s="1" t="s">
        <v>94</v>
      </c>
    </row>
    <row r="13" spans="1:29" ht="28.5" customHeight="1">
      <c r="A13" s="7"/>
      <c r="B13" s="78" t="str">
        <f>AA6</f>
        <v>ＷＩＳＨ</v>
      </c>
      <c r="C13" s="78"/>
      <c r="D13" s="33"/>
      <c r="E13" s="33"/>
      <c r="F13" s="49" t="s">
        <v>3</v>
      </c>
      <c r="G13" s="33"/>
      <c r="H13" s="33"/>
      <c r="I13" s="78" t="str">
        <f>AA7</f>
        <v>久　山</v>
      </c>
      <c r="J13" s="78"/>
      <c r="K13" s="78"/>
      <c r="L13" s="33"/>
      <c r="M13" s="78" t="str">
        <f>AA10</f>
        <v>ひびき</v>
      </c>
      <c r="N13" s="78"/>
      <c r="O13" s="33"/>
      <c r="P13" s="33"/>
      <c r="Q13" s="49" t="s">
        <v>11</v>
      </c>
      <c r="R13" s="33"/>
      <c r="S13" s="33"/>
      <c r="T13" s="78" t="str">
        <f>AA11</f>
        <v>エリア伊都ゴン</v>
      </c>
      <c r="U13" s="78"/>
      <c r="V13" s="82"/>
      <c r="Y13" s="12"/>
      <c r="Z13" s="14">
        <v>9</v>
      </c>
      <c r="AA13" s="30" t="s">
        <v>90</v>
      </c>
    </row>
    <row r="14" spans="1:29" ht="28.5" customHeight="1" thickBo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Y14" s="12"/>
      <c r="Z14" s="14">
        <v>10</v>
      </c>
      <c r="AA14" s="30" t="s">
        <v>88</v>
      </c>
    </row>
    <row r="15" spans="1:29" ht="28.5" customHeight="1">
      <c r="Y15" s="12"/>
      <c r="Z15" s="14"/>
      <c r="AA15" s="30"/>
    </row>
    <row r="16" spans="1:29" ht="28.5" customHeight="1">
      <c r="I16" s="85" t="s">
        <v>151</v>
      </c>
      <c r="J16" s="85"/>
      <c r="K16" s="85"/>
      <c r="L16" s="85"/>
      <c r="M16" s="85"/>
      <c r="N16" s="85"/>
      <c r="Y16" s="12"/>
      <c r="Z16" s="14">
        <v>11</v>
      </c>
      <c r="AA16" s="30" t="s">
        <v>111</v>
      </c>
    </row>
    <row r="17" spans="1:27" ht="28.5" customHeight="1" thickBot="1">
      <c r="I17" s="86"/>
      <c r="J17" s="86"/>
      <c r="K17" s="86"/>
      <c r="L17" s="86"/>
      <c r="M17" s="86"/>
      <c r="N17" s="86"/>
      <c r="Y17" s="12"/>
      <c r="Z17" s="14">
        <v>12</v>
      </c>
      <c r="AA17" s="30" t="s">
        <v>89</v>
      </c>
    </row>
    <row r="18" spans="1:27" ht="28.5" customHeight="1" thickBo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6"/>
      <c r="Z18" s="14">
        <v>13</v>
      </c>
      <c r="AA18" s="30" t="s">
        <v>83</v>
      </c>
    </row>
    <row r="19" spans="1:27" ht="28.5" customHeight="1" thickTop="1" thickBot="1">
      <c r="A19" s="7"/>
      <c r="D19" s="79" t="s">
        <v>15</v>
      </c>
      <c r="E19" s="80"/>
      <c r="F19" s="80"/>
      <c r="G19" s="80"/>
      <c r="H19" s="81"/>
      <c r="O19" s="79" t="s">
        <v>16</v>
      </c>
      <c r="P19" s="80"/>
      <c r="Q19" s="80"/>
      <c r="R19" s="80"/>
      <c r="S19" s="81"/>
      <c r="V19" s="8"/>
      <c r="Y19" s="12"/>
      <c r="Z19" s="14">
        <v>14</v>
      </c>
      <c r="AA19" s="30" t="s">
        <v>102</v>
      </c>
    </row>
    <row r="20" spans="1:27" ht="28.5" customHeight="1" thickTop="1">
      <c r="A20" s="7"/>
      <c r="V20" s="8"/>
      <c r="Y20" s="12"/>
      <c r="Z20" s="14">
        <v>15</v>
      </c>
      <c r="AA20" s="30" t="s">
        <v>91</v>
      </c>
    </row>
    <row r="21" spans="1:27" ht="28.5" customHeight="1">
      <c r="A21" s="7"/>
      <c r="B21" s="78" t="str">
        <f>AA13</f>
        <v>日　明</v>
      </c>
      <c r="C21" s="78"/>
      <c r="D21" s="33"/>
      <c r="E21" s="33"/>
      <c r="F21" s="46" t="s">
        <v>8</v>
      </c>
      <c r="G21" s="33"/>
      <c r="H21" s="33"/>
      <c r="I21" s="78" t="str">
        <f>AA17</f>
        <v>三　潴</v>
      </c>
      <c r="J21" s="78"/>
      <c r="K21" s="33"/>
      <c r="L21" s="33"/>
      <c r="M21" s="78" t="str">
        <f>AA18</f>
        <v>穴　生</v>
      </c>
      <c r="N21" s="78"/>
      <c r="O21" s="33"/>
      <c r="P21" s="33"/>
      <c r="Q21" s="46" t="s">
        <v>2</v>
      </c>
      <c r="R21" s="33"/>
      <c r="S21" s="33"/>
      <c r="T21" s="78" t="str">
        <f>AA21</f>
        <v>鞍　手</v>
      </c>
      <c r="U21" s="78"/>
      <c r="V21" s="8"/>
      <c r="Y21" s="12"/>
      <c r="Z21" s="14">
        <v>16</v>
      </c>
      <c r="AA21" s="30" t="s">
        <v>92</v>
      </c>
    </row>
    <row r="22" spans="1:27" ht="28.5" customHeight="1">
      <c r="A22" s="7"/>
      <c r="B22" s="33"/>
      <c r="C22" s="33"/>
      <c r="D22" s="34"/>
      <c r="E22" s="35"/>
      <c r="F22" s="35"/>
      <c r="G22" s="35"/>
      <c r="H22" s="36"/>
      <c r="I22" s="33"/>
      <c r="J22" s="33"/>
      <c r="K22" s="33"/>
      <c r="L22" s="33"/>
      <c r="M22" s="33"/>
      <c r="N22" s="33"/>
      <c r="O22" s="34"/>
      <c r="P22" s="35"/>
      <c r="Q22" s="35"/>
      <c r="R22" s="35"/>
      <c r="S22" s="36"/>
      <c r="T22" s="33"/>
      <c r="U22" s="33"/>
      <c r="V22" s="8"/>
      <c r="Y22" s="12"/>
    </row>
    <row r="23" spans="1:27" ht="28.5" customHeight="1">
      <c r="A23" s="7"/>
      <c r="B23" s="33"/>
      <c r="C23" s="33"/>
      <c r="D23" s="47" t="s">
        <v>12</v>
      </c>
      <c r="E23" s="38"/>
      <c r="F23" s="33"/>
      <c r="G23" s="39"/>
      <c r="H23" s="48" t="s">
        <v>5</v>
      </c>
      <c r="I23" s="33"/>
      <c r="J23" s="33"/>
      <c r="K23" s="33"/>
      <c r="L23" s="33"/>
      <c r="M23" s="33"/>
      <c r="N23" s="33"/>
      <c r="O23" s="47" t="s">
        <v>4</v>
      </c>
      <c r="P23" s="38"/>
      <c r="Q23" s="33"/>
      <c r="R23" s="39"/>
      <c r="S23" s="48" t="s">
        <v>13</v>
      </c>
      <c r="T23" s="33"/>
      <c r="U23" s="33"/>
      <c r="V23" s="8"/>
      <c r="Y23" s="12"/>
    </row>
    <row r="24" spans="1:27" ht="28.5" customHeight="1">
      <c r="A24" s="7"/>
      <c r="B24" s="33"/>
      <c r="C24" s="45" t="s">
        <v>6</v>
      </c>
      <c r="D24" s="37"/>
      <c r="E24" s="33"/>
      <c r="F24" s="41"/>
      <c r="G24" s="33"/>
      <c r="H24" s="40"/>
      <c r="I24" s="33" t="s">
        <v>1</v>
      </c>
      <c r="J24" s="33"/>
      <c r="K24" s="33"/>
      <c r="L24" s="33"/>
      <c r="M24" s="33"/>
      <c r="N24" s="45" t="s">
        <v>0</v>
      </c>
      <c r="O24" s="37"/>
      <c r="P24" s="33"/>
      <c r="Q24" s="41"/>
      <c r="R24" s="33"/>
      <c r="S24" s="40"/>
      <c r="T24" s="33" t="s">
        <v>7</v>
      </c>
      <c r="U24" s="33"/>
      <c r="V24" s="8"/>
      <c r="Y24" s="12"/>
    </row>
    <row r="25" spans="1:27" ht="28.5" customHeight="1">
      <c r="A25" s="7"/>
      <c r="B25" s="33"/>
      <c r="C25" s="33"/>
      <c r="D25" s="37"/>
      <c r="E25" s="39"/>
      <c r="F25" s="33"/>
      <c r="G25" s="38"/>
      <c r="H25" s="40"/>
      <c r="I25" s="33"/>
      <c r="J25" s="33"/>
      <c r="K25" s="33"/>
      <c r="L25" s="33"/>
      <c r="M25" s="33"/>
      <c r="N25" s="33"/>
      <c r="O25" s="37"/>
      <c r="P25" s="39"/>
      <c r="Q25" s="33"/>
      <c r="R25" s="38"/>
      <c r="S25" s="40"/>
      <c r="T25" s="33"/>
      <c r="U25" s="33"/>
      <c r="V25" s="8"/>
      <c r="Y25" s="12"/>
    </row>
    <row r="26" spans="1:27" ht="28.5" customHeight="1">
      <c r="A26" s="7"/>
      <c r="B26" s="33"/>
      <c r="C26" s="33"/>
      <c r="D26" s="42"/>
      <c r="E26" s="43"/>
      <c r="F26" s="43"/>
      <c r="G26" s="43"/>
      <c r="H26" s="44"/>
      <c r="I26" s="33"/>
      <c r="J26" s="33"/>
      <c r="K26" s="33"/>
      <c r="L26" s="33"/>
      <c r="M26" s="33"/>
      <c r="N26" s="33"/>
      <c r="O26" s="42"/>
      <c r="P26" s="43"/>
      <c r="Q26" s="43"/>
      <c r="R26" s="43"/>
      <c r="S26" s="44"/>
      <c r="T26" s="33"/>
      <c r="U26" s="33"/>
      <c r="V26" s="8"/>
      <c r="Y26" s="12"/>
    </row>
    <row r="27" spans="1:27" ht="28.5" customHeight="1">
      <c r="A27" s="7"/>
      <c r="B27" s="78" t="str">
        <f>AA14</f>
        <v>葛　原</v>
      </c>
      <c r="C27" s="78"/>
      <c r="D27" s="33"/>
      <c r="E27" s="33"/>
      <c r="F27" s="49" t="s">
        <v>3</v>
      </c>
      <c r="G27" s="33"/>
      <c r="H27" s="33"/>
      <c r="I27" s="78" t="str">
        <f>AA16</f>
        <v>エリア伊都ドラ</v>
      </c>
      <c r="J27" s="78"/>
      <c r="K27" s="78"/>
      <c r="L27" s="33"/>
      <c r="M27" s="78" t="str">
        <f>AA19</f>
        <v>ルーク</v>
      </c>
      <c r="N27" s="78"/>
      <c r="O27" s="33"/>
      <c r="P27" s="33"/>
      <c r="Q27" s="49" t="s">
        <v>11</v>
      </c>
      <c r="R27" s="33"/>
      <c r="S27" s="33"/>
      <c r="T27" s="78" t="str">
        <f>AA20</f>
        <v>庄　内</v>
      </c>
      <c r="U27" s="78"/>
      <c r="V27" s="8"/>
      <c r="Y27" s="12"/>
    </row>
    <row r="28" spans="1:27" ht="28.5" customHeight="1" thickBo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Y28" s="12"/>
    </row>
    <row r="29" spans="1:27" ht="14.25" customHeight="1">
      <c r="I29" s="84"/>
      <c r="J29" s="84"/>
      <c r="K29" s="84"/>
      <c r="L29" s="84"/>
      <c r="M29" s="84"/>
      <c r="N29" s="84"/>
      <c r="Y29" s="12"/>
    </row>
  </sheetData>
  <mergeCells count="25">
    <mergeCell ref="A1:G1"/>
    <mergeCell ref="I29:N29"/>
    <mergeCell ref="I16:N17"/>
    <mergeCell ref="D19:H19"/>
    <mergeCell ref="D5:H5"/>
    <mergeCell ref="B21:C21"/>
    <mergeCell ref="B7:C7"/>
    <mergeCell ref="I7:J7"/>
    <mergeCell ref="B13:C13"/>
    <mergeCell ref="B27:C27"/>
    <mergeCell ref="M27:N27"/>
    <mergeCell ref="I13:K13"/>
    <mergeCell ref="I27:K27"/>
    <mergeCell ref="H1:R1"/>
    <mergeCell ref="I21:J21"/>
    <mergeCell ref="I2:N3"/>
    <mergeCell ref="T27:U27"/>
    <mergeCell ref="O5:S5"/>
    <mergeCell ref="M7:N7"/>
    <mergeCell ref="T7:U7"/>
    <mergeCell ref="M13:N13"/>
    <mergeCell ref="O19:S19"/>
    <mergeCell ref="M21:N21"/>
    <mergeCell ref="T21:U21"/>
    <mergeCell ref="T13:V13"/>
  </mergeCells>
  <phoneticPr fontId="1"/>
  <pageMargins left="0.81" right="0.56000000000000005" top="0.47" bottom="0.51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2" zoomScaleNormal="82" workbookViewId="0">
      <selection activeCell="J27" sqref="J27:J28"/>
    </sheetView>
  </sheetViews>
  <sheetFormatPr defaultRowHeight="13.5"/>
  <cols>
    <col min="1" max="1" width="5.75" style="1" customWidth="1"/>
    <col min="2" max="2" width="9" style="1"/>
    <col min="3" max="3" width="11.375" style="1" customWidth="1"/>
    <col min="4" max="4" width="10.25" style="1" customWidth="1"/>
    <col min="5" max="5" width="6.875" style="1" customWidth="1"/>
    <col min="6" max="6" width="5" style="1" customWidth="1"/>
    <col min="7" max="7" width="4.875" style="1" customWidth="1"/>
    <col min="8" max="8" width="5.125" style="1" customWidth="1"/>
    <col min="9" max="9" width="6.75" style="1" customWidth="1"/>
    <col min="10" max="11" width="10.25" style="1" customWidth="1"/>
    <col min="12" max="16384" width="9" style="1"/>
  </cols>
  <sheetData>
    <row r="1" spans="1:11" ht="30.75" customHeight="1" thickBot="1">
      <c r="A1" s="88" t="s">
        <v>137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9.5" customHeight="1">
      <c r="A2" s="15" t="s">
        <v>18</v>
      </c>
      <c r="B2" s="16" t="s">
        <v>19</v>
      </c>
      <c r="C2" s="16" t="s">
        <v>20</v>
      </c>
      <c r="D2" s="16" t="s">
        <v>21</v>
      </c>
      <c r="E2" s="90" t="s">
        <v>22</v>
      </c>
      <c r="F2" s="91"/>
      <c r="G2" s="91"/>
      <c r="H2" s="91"/>
      <c r="I2" s="92"/>
      <c r="J2" s="16" t="s">
        <v>23</v>
      </c>
      <c r="K2" s="17" t="s">
        <v>24</v>
      </c>
    </row>
    <row r="3" spans="1:11" ht="14.25" customHeight="1">
      <c r="A3" s="93">
        <v>1</v>
      </c>
      <c r="B3" s="95">
        <v>0.35416666666666669</v>
      </c>
      <c r="C3" s="97" t="s">
        <v>28</v>
      </c>
      <c r="D3" s="97" t="s">
        <v>98</v>
      </c>
      <c r="E3" s="99">
        <f>IF(F3="","",F3+F4)</f>
        <v>1</v>
      </c>
      <c r="F3" s="52">
        <v>0</v>
      </c>
      <c r="G3" s="53" t="s">
        <v>25</v>
      </c>
      <c r="H3" s="52">
        <v>1</v>
      </c>
      <c r="I3" s="101">
        <f>IF(H3="","",H3+H4)</f>
        <v>2</v>
      </c>
      <c r="J3" s="97" t="s">
        <v>99</v>
      </c>
      <c r="K3" s="103" t="s">
        <v>130</v>
      </c>
    </row>
    <row r="4" spans="1:11" ht="14.25" customHeight="1">
      <c r="A4" s="94"/>
      <c r="B4" s="96"/>
      <c r="C4" s="98"/>
      <c r="D4" s="98"/>
      <c r="E4" s="100"/>
      <c r="F4" s="52">
        <v>1</v>
      </c>
      <c r="G4" s="54" t="s">
        <v>25</v>
      </c>
      <c r="H4" s="52">
        <v>1</v>
      </c>
      <c r="I4" s="102"/>
      <c r="J4" s="98"/>
      <c r="K4" s="104"/>
    </row>
    <row r="5" spans="1:11" ht="14.25" customHeight="1">
      <c r="A5" s="93">
        <v>2</v>
      </c>
      <c r="B5" s="95">
        <v>0.37847222222222227</v>
      </c>
      <c r="C5" s="97" t="s">
        <v>29</v>
      </c>
      <c r="D5" s="97" t="s">
        <v>128</v>
      </c>
      <c r="E5" s="99">
        <f>IF(F5="","",F5+F6)</f>
        <v>0</v>
      </c>
      <c r="F5" s="55">
        <v>0</v>
      </c>
      <c r="G5" s="53" t="s">
        <v>25</v>
      </c>
      <c r="H5" s="55">
        <v>0</v>
      </c>
      <c r="I5" s="101">
        <f>IF(H5="","",H5+H6)</f>
        <v>1</v>
      </c>
      <c r="J5" s="97" t="s">
        <v>129</v>
      </c>
      <c r="K5" s="103" t="s">
        <v>135</v>
      </c>
    </row>
    <row r="6" spans="1:11" ht="14.25" customHeight="1">
      <c r="A6" s="94"/>
      <c r="B6" s="96"/>
      <c r="C6" s="98"/>
      <c r="D6" s="98"/>
      <c r="E6" s="100"/>
      <c r="F6" s="56">
        <v>0</v>
      </c>
      <c r="G6" s="54" t="s">
        <v>25</v>
      </c>
      <c r="H6" s="56">
        <v>1</v>
      </c>
      <c r="I6" s="102"/>
      <c r="J6" s="98"/>
      <c r="K6" s="104"/>
    </row>
    <row r="7" spans="1:11" ht="14.25" customHeight="1">
      <c r="A7" s="93">
        <v>3</v>
      </c>
      <c r="B7" s="95">
        <v>0.40277777777777801</v>
      </c>
      <c r="C7" s="97" t="s">
        <v>28</v>
      </c>
      <c r="D7" s="97" t="s">
        <v>130</v>
      </c>
      <c r="E7" s="99">
        <f>IF(F7="","",F7+F8)</f>
        <v>0</v>
      </c>
      <c r="F7" s="52">
        <v>0</v>
      </c>
      <c r="G7" s="53" t="s">
        <v>25</v>
      </c>
      <c r="H7" s="52">
        <v>1</v>
      </c>
      <c r="I7" s="101">
        <f>IF(H7="","",H7+H8)</f>
        <v>1</v>
      </c>
      <c r="J7" s="97" t="s">
        <v>131</v>
      </c>
      <c r="K7" s="103" t="s">
        <v>129</v>
      </c>
    </row>
    <row r="8" spans="1:11" ht="14.25" customHeight="1">
      <c r="A8" s="94"/>
      <c r="B8" s="96"/>
      <c r="C8" s="98"/>
      <c r="D8" s="98"/>
      <c r="E8" s="100"/>
      <c r="F8" s="52">
        <v>0</v>
      </c>
      <c r="G8" s="54" t="s">
        <v>25</v>
      </c>
      <c r="H8" s="52">
        <v>0</v>
      </c>
      <c r="I8" s="102"/>
      <c r="J8" s="98"/>
      <c r="K8" s="104"/>
    </row>
    <row r="9" spans="1:11" ht="14.25" customHeight="1">
      <c r="A9" s="93">
        <v>4</v>
      </c>
      <c r="B9" s="95">
        <v>0.42708333333333298</v>
      </c>
      <c r="C9" s="97" t="s">
        <v>29</v>
      </c>
      <c r="D9" s="97" t="s">
        <v>132</v>
      </c>
      <c r="E9" s="99">
        <f>IF(F9="","",F9+F10)</f>
        <v>0</v>
      </c>
      <c r="F9" s="55">
        <v>0</v>
      </c>
      <c r="G9" s="53" t="s">
        <v>25</v>
      </c>
      <c r="H9" s="55">
        <v>0</v>
      </c>
      <c r="I9" s="101">
        <f>IF(H9="","",H9+H10)</f>
        <v>2</v>
      </c>
      <c r="J9" s="97" t="s">
        <v>133</v>
      </c>
      <c r="K9" s="103" t="s">
        <v>131</v>
      </c>
    </row>
    <row r="10" spans="1:11" ht="14.25" customHeight="1">
      <c r="A10" s="94"/>
      <c r="B10" s="96"/>
      <c r="C10" s="98"/>
      <c r="D10" s="98"/>
      <c r="E10" s="100"/>
      <c r="F10" s="52">
        <v>0</v>
      </c>
      <c r="G10" s="53" t="s">
        <v>25</v>
      </c>
      <c r="H10" s="52">
        <v>2</v>
      </c>
      <c r="I10" s="102"/>
      <c r="J10" s="98"/>
      <c r="K10" s="104"/>
    </row>
    <row r="11" spans="1:11" ht="17.25" customHeight="1">
      <c r="A11" s="57"/>
      <c r="B11" s="95">
        <v>0.45833333333333331</v>
      </c>
      <c r="C11" s="105" t="s">
        <v>113</v>
      </c>
      <c r="D11" s="106"/>
      <c r="E11" s="106"/>
      <c r="F11" s="106"/>
      <c r="G11" s="106"/>
      <c r="H11" s="106"/>
      <c r="I11" s="106"/>
      <c r="J11" s="106"/>
      <c r="K11" s="107"/>
    </row>
    <row r="12" spans="1:11" ht="17.25" customHeight="1">
      <c r="A12" s="57"/>
      <c r="B12" s="96"/>
      <c r="C12" s="108" t="s">
        <v>112</v>
      </c>
      <c r="D12" s="109"/>
      <c r="E12" s="109"/>
      <c r="F12" s="109"/>
      <c r="G12" s="109"/>
      <c r="H12" s="109"/>
      <c r="I12" s="109"/>
      <c r="J12" s="109"/>
      <c r="K12" s="110"/>
    </row>
    <row r="13" spans="1:11" ht="14.25" customHeight="1">
      <c r="A13" s="93">
        <v>5</v>
      </c>
      <c r="B13" s="95">
        <v>0.5</v>
      </c>
      <c r="C13" s="97" t="s">
        <v>28</v>
      </c>
      <c r="D13" s="97" t="s">
        <v>134</v>
      </c>
      <c r="E13" s="99">
        <f>IF(F13="","",F13+F14)</f>
        <v>0</v>
      </c>
      <c r="F13" s="52">
        <v>0</v>
      </c>
      <c r="G13" s="53" t="s">
        <v>25</v>
      </c>
      <c r="H13" s="52">
        <v>3</v>
      </c>
      <c r="I13" s="101">
        <f>IF(H13="","",H13+H14)</f>
        <v>5</v>
      </c>
      <c r="J13" s="97" t="s">
        <v>131</v>
      </c>
      <c r="K13" s="103" t="s">
        <v>133</v>
      </c>
    </row>
    <row r="14" spans="1:11" ht="14.25" customHeight="1">
      <c r="A14" s="94"/>
      <c r="B14" s="96"/>
      <c r="C14" s="98"/>
      <c r="D14" s="98"/>
      <c r="E14" s="100"/>
      <c r="F14" s="52">
        <v>0</v>
      </c>
      <c r="G14" s="54" t="s">
        <v>25</v>
      </c>
      <c r="H14" s="52">
        <v>2</v>
      </c>
      <c r="I14" s="102"/>
      <c r="J14" s="98"/>
      <c r="K14" s="104"/>
    </row>
    <row r="15" spans="1:11" ht="14.25" customHeight="1">
      <c r="A15" s="93">
        <v>6</v>
      </c>
      <c r="B15" s="95">
        <v>0.52430555555555558</v>
      </c>
      <c r="C15" s="97" t="s">
        <v>29</v>
      </c>
      <c r="D15" s="97" t="s">
        <v>128</v>
      </c>
      <c r="E15" s="99">
        <f>IF(F15="","",F15+F16)</f>
        <v>1</v>
      </c>
      <c r="F15" s="55">
        <v>0</v>
      </c>
      <c r="G15" s="53" t="s">
        <v>25</v>
      </c>
      <c r="H15" s="55">
        <v>0</v>
      </c>
      <c r="I15" s="101">
        <f>IF(H15="","",H15+H16)</f>
        <v>1</v>
      </c>
      <c r="J15" s="97" t="s">
        <v>133</v>
      </c>
      <c r="K15" s="103" t="s">
        <v>134</v>
      </c>
    </row>
    <row r="16" spans="1:11" ht="14.25" customHeight="1">
      <c r="A16" s="94"/>
      <c r="B16" s="96"/>
      <c r="C16" s="98"/>
      <c r="D16" s="98"/>
      <c r="E16" s="100"/>
      <c r="F16" s="56">
        <v>1</v>
      </c>
      <c r="G16" s="54" t="s">
        <v>25</v>
      </c>
      <c r="H16" s="56">
        <v>1</v>
      </c>
      <c r="I16" s="102"/>
      <c r="J16" s="98"/>
      <c r="K16" s="104"/>
    </row>
    <row r="17" spans="1:11" ht="14.25" customHeight="1">
      <c r="A17" s="93">
        <v>7</v>
      </c>
      <c r="B17" s="95">
        <v>0.54861111111111105</v>
      </c>
      <c r="C17" s="97" t="s">
        <v>28</v>
      </c>
      <c r="D17" s="97" t="s">
        <v>135</v>
      </c>
      <c r="E17" s="99">
        <f t="shared" ref="E17" si="0">IF(F17="","",F17+F18)</f>
        <v>0</v>
      </c>
      <c r="F17" s="52">
        <v>0</v>
      </c>
      <c r="G17" s="53" t="s">
        <v>25</v>
      </c>
      <c r="H17" s="52">
        <v>0</v>
      </c>
      <c r="I17" s="101">
        <f t="shared" ref="I17" si="1">IF(H17="","",H17+H18)</f>
        <v>0</v>
      </c>
      <c r="J17" s="97" t="s">
        <v>130</v>
      </c>
      <c r="K17" s="103" t="s">
        <v>128</v>
      </c>
    </row>
    <row r="18" spans="1:11" ht="14.25" customHeight="1">
      <c r="A18" s="94"/>
      <c r="B18" s="96"/>
      <c r="C18" s="98"/>
      <c r="D18" s="98"/>
      <c r="E18" s="100"/>
      <c r="F18" s="52">
        <v>0</v>
      </c>
      <c r="G18" s="54" t="s">
        <v>25</v>
      </c>
      <c r="H18" s="52">
        <v>0</v>
      </c>
      <c r="I18" s="102"/>
      <c r="J18" s="98"/>
      <c r="K18" s="104"/>
    </row>
    <row r="19" spans="1:11" ht="14.25" customHeight="1">
      <c r="A19" s="93">
        <v>8</v>
      </c>
      <c r="B19" s="95">
        <v>0.57291666666666696</v>
      </c>
      <c r="C19" s="97" t="s">
        <v>29</v>
      </c>
      <c r="D19" s="97" t="s">
        <v>129</v>
      </c>
      <c r="E19" s="99">
        <v>3</v>
      </c>
      <c r="F19" s="55">
        <v>1</v>
      </c>
      <c r="G19" s="53" t="s">
        <v>25</v>
      </c>
      <c r="H19" s="55">
        <v>0</v>
      </c>
      <c r="I19" s="101">
        <v>0</v>
      </c>
      <c r="J19" s="97" t="s">
        <v>136</v>
      </c>
      <c r="K19" s="103" t="s">
        <v>135</v>
      </c>
    </row>
    <row r="20" spans="1:11" ht="14.25" customHeight="1">
      <c r="A20" s="94"/>
      <c r="B20" s="96"/>
      <c r="C20" s="98"/>
      <c r="D20" s="98"/>
      <c r="E20" s="100"/>
      <c r="F20" s="56">
        <v>2</v>
      </c>
      <c r="G20" s="53" t="s">
        <v>25</v>
      </c>
      <c r="H20" s="52">
        <v>0</v>
      </c>
      <c r="I20" s="102"/>
      <c r="J20" s="98"/>
      <c r="K20" s="104"/>
    </row>
    <row r="21" spans="1:11" ht="14.25" customHeight="1">
      <c r="A21" s="93">
        <v>9</v>
      </c>
      <c r="B21" s="95">
        <v>0.59722222222222199</v>
      </c>
      <c r="C21" s="97" t="s">
        <v>28</v>
      </c>
      <c r="D21" s="97" t="s">
        <v>98</v>
      </c>
      <c r="E21" s="99">
        <v>2</v>
      </c>
      <c r="F21" s="52">
        <v>1</v>
      </c>
      <c r="G21" s="58" t="s">
        <v>25</v>
      </c>
      <c r="H21" s="59">
        <v>0</v>
      </c>
      <c r="I21" s="101">
        <v>1</v>
      </c>
      <c r="J21" s="97" t="s">
        <v>130</v>
      </c>
      <c r="K21" s="103" t="s">
        <v>129</v>
      </c>
    </row>
    <row r="22" spans="1:11" ht="14.25" customHeight="1">
      <c r="A22" s="94"/>
      <c r="B22" s="96"/>
      <c r="C22" s="98"/>
      <c r="D22" s="98"/>
      <c r="E22" s="100"/>
      <c r="F22" s="52">
        <v>1</v>
      </c>
      <c r="G22" s="54" t="s">
        <v>25</v>
      </c>
      <c r="H22" s="52">
        <v>1</v>
      </c>
      <c r="I22" s="102"/>
      <c r="J22" s="98"/>
      <c r="K22" s="104"/>
    </row>
    <row r="23" spans="1:11" ht="14.25" customHeight="1">
      <c r="A23" s="93">
        <v>10</v>
      </c>
      <c r="B23" s="95">
        <v>0.62152777777777801</v>
      </c>
      <c r="C23" s="97" t="s">
        <v>29</v>
      </c>
      <c r="D23" s="97" t="s">
        <v>128</v>
      </c>
      <c r="E23" s="99">
        <f>IF(F23="","",F23+F24)</f>
        <v>4</v>
      </c>
      <c r="F23" s="55">
        <v>3</v>
      </c>
      <c r="G23" s="53" t="s">
        <v>25</v>
      </c>
      <c r="H23" s="55">
        <v>0</v>
      </c>
      <c r="I23" s="101">
        <f>IF(H23="","",H23+H24)</f>
        <v>0</v>
      </c>
      <c r="J23" s="97" t="s">
        <v>136</v>
      </c>
      <c r="K23" s="103" t="s">
        <v>134</v>
      </c>
    </row>
    <row r="24" spans="1:11" ht="14.25" customHeight="1">
      <c r="A24" s="94"/>
      <c r="B24" s="96"/>
      <c r="C24" s="98"/>
      <c r="D24" s="98"/>
      <c r="E24" s="100"/>
      <c r="F24" s="56">
        <v>1</v>
      </c>
      <c r="G24" s="54" t="s">
        <v>25</v>
      </c>
      <c r="H24" s="56">
        <v>0</v>
      </c>
      <c r="I24" s="102"/>
      <c r="J24" s="98"/>
      <c r="K24" s="104"/>
    </row>
    <row r="25" spans="1:11" ht="14.25" customHeight="1">
      <c r="A25" s="93">
        <v>11</v>
      </c>
      <c r="B25" s="95">
        <v>0.64583333333333304</v>
      </c>
      <c r="C25" s="97" t="s">
        <v>28</v>
      </c>
      <c r="D25" s="97" t="s">
        <v>135</v>
      </c>
      <c r="E25" s="99">
        <f t="shared" ref="E25" si="2">IF(F25="","",F25+F26)</f>
        <v>0</v>
      </c>
      <c r="F25" s="52">
        <v>0</v>
      </c>
      <c r="G25" s="53" t="s">
        <v>25</v>
      </c>
      <c r="H25" s="52">
        <v>0</v>
      </c>
      <c r="I25" s="101">
        <f t="shared" ref="I25" si="3">IF(H25="","",H25+H26)</f>
        <v>0</v>
      </c>
      <c r="J25" s="97" t="s">
        <v>131</v>
      </c>
      <c r="K25" s="103" t="s">
        <v>136</v>
      </c>
    </row>
    <row r="26" spans="1:11" ht="14.25" customHeight="1">
      <c r="A26" s="94"/>
      <c r="B26" s="96"/>
      <c r="C26" s="98"/>
      <c r="D26" s="98"/>
      <c r="E26" s="100"/>
      <c r="F26" s="52">
        <v>0</v>
      </c>
      <c r="G26" s="54" t="s">
        <v>25</v>
      </c>
      <c r="H26" s="52">
        <v>0</v>
      </c>
      <c r="I26" s="102"/>
      <c r="J26" s="98"/>
      <c r="K26" s="104"/>
    </row>
    <row r="27" spans="1:11" ht="14.25" customHeight="1">
      <c r="A27" s="93">
        <v>12</v>
      </c>
      <c r="B27" s="95">
        <v>0.58680555555555558</v>
      </c>
      <c r="C27" s="97" t="s">
        <v>29</v>
      </c>
      <c r="D27" s="97" t="s">
        <v>129</v>
      </c>
      <c r="E27" s="99">
        <f t="shared" ref="E27" si="4">IF(F27="","",F27+F28)</f>
        <v>2</v>
      </c>
      <c r="F27" s="55">
        <v>2</v>
      </c>
      <c r="G27" s="58" t="s">
        <v>25</v>
      </c>
      <c r="H27" s="59">
        <v>0</v>
      </c>
      <c r="I27" s="101">
        <f t="shared" ref="I27" si="5">IF(H27="","",H27+H28)</f>
        <v>0</v>
      </c>
      <c r="J27" s="97" t="s">
        <v>133</v>
      </c>
      <c r="K27" s="103" t="s">
        <v>131</v>
      </c>
    </row>
    <row r="28" spans="1:11" ht="14.25" customHeight="1" thickBot="1">
      <c r="A28" s="111"/>
      <c r="B28" s="112"/>
      <c r="C28" s="113"/>
      <c r="D28" s="113"/>
      <c r="E28" s="114"/>
      <c r="F28" s="60">
        <v>0</v>
      </c>
      <c r="G28" s="61" t="s">
        <v>25</v>
      </c>
      <c r="H28" s="62">
        <v>0</v>
      </c>
      <c r="I28" s="115"/>
      <c r="J28" s="113"/>
      <c r="K28" s="120"/>
    </row>
    <row r="29" spans="1:11" ht="30.75" customHeight="1" thickBot="1">
      <c r="A29" s="116" t="s">
        <v>138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9.5" customHeight="1">
      <c r="A30" s="63" t="s">
        <v>18</v>
      </c>
      <c r="B30" s="64" t="s">
        <v>19</v>
      </c>
      <c r="C30" s="64" t="s">
        <v>20</v>
      </c>
      <c r="D30" s="64" t="s">
        <v>21</v>
      </c>
      <c r="E30" s="117" t="s">
        <v>22</v>
      </c>
      <c r="F30" s="118"/>
      <c r="G30" s="118"/>
      <c r="H30" s="118"/>
      <c r="I30" s="119"/>
      <c r="J30" s="64" t="s">
        <v>23</v>
      </c>
      <c r="K30" s="65" t="s">
        <v>24</v>
      </c>
    </row>
    <row r="31" spans="1:11" ht="14.25" customHeight="1">
      <c r="A31" s="93">
        <v>1</v>
      </c>
      <c r="B31" s="95">
        <v>0.35416666666666669</v>
      </c>
      <c r="C31" s="97" t="s">
        <v>32</v>
      </c>
      <c r="D31" s="97" t="s">
        <v>139</v>
      </c>
      <c r="E31" s="99">
        <f>IF(F31="","",F31+F32)</f>
        <v>1</v>
      </c>
      <c r="F31" s="52">
        <v>1</v>
      </c>
      <c r="G31" s="53" t="s">
        <v>25</v>
      </c>
      <c r="H31" s="52">
        <v>0</v>
      </c>
      <c r="I31" s="101">
        <f>IF(H31="","",H31+H32)</f>
        <v>0</v>
      </c>
      <c r="J31" s="97" t="s">
        <v>140</v>
      </c>
      <c r="K31" s="103" t="s">
        <v>142</v>
      </c>
    </row>
    <row r="32" spans="1:11" ht="14.25" customHeight="1">
      <c r="A32" s="94"/>
      <c r="B32" s="96"/>
      <c r="C32" s="98"/>
      <c r="D32" s="98"/>
      <c r="E32" s="100"/>
      <c r="F32" s="52">
        <v>0</v>
      </c>
      <c r="G32" s="54" t="s">
        <v>25</v>
      </c>
      <c r="H32" s="52">
        <v>0</v>
      </c>
      <c r="I32" s="102"/>
      <c r="J32" s="98"/>
      <c r="K32" s="104"/>
    </row>
    <row r="33" spans="1:12" ht="14.25" customHeight="1">
      <c r="A33" s="93">
        <v>2</v>
      </c>
      <c r="B33" s="95">
        <v>0.37847222222222227</v>
      </c>
      <c r="C33" s="97" t="s">
        <v>33</v>
      </c>
      <c r="D33" s="97" t="s">
        <v>142</v>
      </c>
      <c r="E33" s="99">
        <f>IF(F33="","",F33+F34)</f>
        <v>5</v>
      </c>
      <c r="F33" s="55">
        <v>2</v>
      </c>
      <c r="G33" s="53" t="s">
        <v>25</v>
      </c>
      <c r="H33" s="55">
        <v>0</v>
      </c>
      <c r="I33" s="101">
        <f>IF(H33="","",H33+H34)</f>
        <v>0</v>
      </c>
      <c r="J33" s="97" t="s">
        <v>141</v>
      </c>
      <c r="K33" s="103" t="s">
        <v>139</v>
      </c>
    </row>
    <row r="34" spans="1:12" ht="14.25" customHeight="1">
      <c r="A34" s="94"/>
      <c r="B34" s="96"/>
      <c r="C34" s="98"/>
      <c r="D34" s="98"/>
      <c r="E34" s="100"/>
      <c r="F34" s="56">
        <v>3</v>
      </c>
      <c r="G34" s="54" t="s">
        <v>25</v>
      </c>
      <c r="H34" s="56">
        <v>0</v>
      </c>
      <c r="I34" s="102"/>
      <c r="J34" s="98"/>
      <c r="K34" s="104"/>
    </row>
    <row r="35" spans="1:12" ht="14.25" customHeight="1">
      <c r="A35" s="93">
        <v>3</v>
      </c>
      <c r="B35" s="95">
        <v>0.40277777777777801</v>
      </c>
      <c r="C35" s="97" t="s">
        <v>34</v>
      </c>
      <c r="D35" s="97" t="s">
        <v>143</v>
      </c>
      <c r="E35" s="99">
        <f>IF(F35="","",F35+F36)</f>
        <v>0</v>
      </c>
      <c r="F35" s="52">
        <v>0</v>
      </c>
      <c r="G35" s="53" t="s">
        <v>25</v>
      </c>
      <c r="H35" s="52">
        <v>1</v>
      </c>
      <c r="I35" s="101">
        <f>IF(H35="","",H35+H36)</f>
        <v>1</v>
      </c>
      <c r="J35" s="97" t="s">
        <v>144</v>
      </c>
      <c r="K35" s="103" t="s">
        <v>141</v>
      </c>
    </row>
    <row r="36" spans="1:12" ht="14.25" customHeight="1">
      <c r="A36" s="94"/>
      <c r="B36" s="96"/>
      <c r="C36" s="98"/>
      <c r="D36" s="98"/>
      <c r="E36" s="100"/>
      <c r="F36" s="52">
        <v>0</v>
      </c>
      <c r="G36" s="54" t="s">
        <v>25</v>
      </c>
      <c r="H36" s="52">
        <v>0</v>
      </c>
      <c r="I36" s="102"/>
      <c r="J36" s="98"/>
      <c r="K36" s="104"/>
    </row>
    <row r="37" spans="1:12" ht="14.25" customHeight="1">
      <c r="A37" s="93">
        <v>4</v>
      </c>
      <c r="B37" s="95">
        <v>0.42708333333333298</v>
      </c>
      <c r="C37" s="97" t="s">
        <v>35</v>
      </c>
      <c r="D37" s="97" t="s">
        <v>145</v>
      </c>
      <c r="E37" s="99">
        <f>IF(F37="","",F37+F38)</f>
        <v>8</v>
      </c>
      <c r="F37" s="55">
        <v>5</v>
      </c>
      <c r="G37" s="53" t="s">
        <v>25</v>
      </c>
      <c r="H37" s="55">
        <v>0</v>
      </c>
      <c r="I37" s="101">
        <f>IF(H37="","",H37+H38)</f>
        <v>0</v>
      </c>
      <c r="J37" s="97" t="s">
        <v>146</v>
      </c>
      <c r="K37" s="103" t="s">
        <v>147</v>
      </c>
    </row>
    <row r="38" spans="1:12" ht="14.25" customHeight="1">
      <c r="A38" s="94"/>
      <c r="B38" s="96"/>
      <c r="C38" s="98"/>
      <c r="D38" s="98"/>
      <c r="E38" s="100"/>
      <c r="F38" s="52">
        <v>3</v>
      </c>
      <c r="G38" s="53" t="s">
        <v>25</v>
      </c>
      <c r="H38" s="52">
        <v>0</v>
      </c>
      <c r="I38" s="102"/>
      <c r="J38" s="98"/>
      <c r="K38" s="104"/>
    </row>
    <row r="39" spans="1:12" ht="17.25" customHeight="1">
      <c r="A39" s="57"/>
      <c r="B39" s="95">
        <v>0.45833333333333331</v>
      </c>
      <c r="C39" s="105" t="s">
        <v>113</v>
      </c>
      <c r="D39" s="106"/>
      <c r="E39" s="106"/>
      <c r="F39" s="106"/>
      <c r="G39" s="106"/>
      <c r="H39" s="106"/>
      <c r="I39" s="106"/>
      <c r="J39" s="106"/>
      <c r="K39" s="107"/>
    </row>
    <row r="40" spans="1:12" ht="17.25" customHeight="1">
      <c r="A40" s="57"/>
      <c r="B40" s="96"/>
      <c r="C40" s="108" t="s">
        <v>112</v>
      </c>
      <c r="D40" s="109"/>
      <c r="E40" s="109"/>
      <c r="F40" s="109"/>
      <c r="G40" s="109"/>
      <c r="H40" s="109"/>
      <c r="I40" s="109"/>
      <c r="J40" s="109"/>
      <c r="K40" s="110"/>
    </row>
    <row r="41" spans="1:12" ht="14.25" customHeight="1">
      <c r="A41" s="93">
        <v>5</v>
      </c>
      <c r="B41" s="95">
        <v>0.5</v>
      </c>
      <c r="C41" s="97" t="s">
        <v>34</v>
      </c>
      <c r="D41" s="97" t="s">
        <v>139</v>
      </c>
      <c r="E41" s="99">
        <f>IF(F41="","",F41+F42)</f>
        <v>0</v>
      </c>
      <c r="F41" s="52">
        <v>0</v>
      </c>
      <c r="G41" s="53" t="s">
        <v>25</v>
      </c>
      <c r="H41" s="52">
        <v>1</v>
      </c>
      <c r="I41" s="101">
        <f>IF(H41="","",H41+H42)</f>
        <v>3</v>
      </c>
      <c r="J41" s="97" t="s">
        <v>144</v>
      </c>
      <c r="K41" s="103" t="s">
        <v>148</v>
      </c>
    </row>
    <row r="42" spans="1:12" ht="14.25" customHeight="1">
      <c r="A42" s="94"/>
      <c r="B42" s="96"/>
      <c r="C42" s="98"/>
      <c r="D42" s="98"/>
      <c r="E42" s="100"/>
      <c r="F42" s="52">
        <v>0</v>
      </c>
      <c r="G42" s="54" t="s">
        <v>25</v>
      </c>
      <c r="H42" s="52">
        <v>2</v>
      </c>
      <c r="I42" s="102"/>
      <c r="J42" s="98"/>
      <c r="K42" s="104"/>
    </row>
    <row r="43" spans="1:12" ht="14.25" customHeight="1">
      <c r="A43" s="93">
        <v>6</v>
      </c>
      <c r="B43" s="95">
        <v>0.52430555555555558</v>
      </c>
      <c r="C43" s="97" t="s">
        <v>35</v>
      </c>
      <c r="D43" s="97" t="s">
        <v>142</v>
      </c>
      <c r="E43" s="99">
        <f>IF(F43="","",F43+F44)</f>
        <v>3</v>
      </c>
      <c r="F43" s="55">
        <v>2</v>
      </c>
      <c r="G43" s="53" t="s">
        <v>25</v>
      </c>
      <c r="H43" s="55">
        <v>0</v>
      </c>
      <c r="I43" s="101">
        <f>IF(H43="","",H43+H44)</f>
        <v>0</v>
      </c>
      <c r="J43" s="97" t="s">
        <v>146</v>
      </c>
      <c r="K43" s="103" t="s">
        <v>144</v>
      </c>
    </row>
    <row r="44" spans="1:12" ht="14.25" customHeight="1">
      <c r="A44" s="94"/>
      <c r="B44" s="96"/>
      <c r="C44" s="98"/>
      <c r="D44" s="98"/>
      <c r="E44" s="100"/>
      <c r="F44" s="56">
        <v>1</v>
      </c>
      <c r="G44" s="54" t="s">
        <v>25</v>
      </c>
      <c r="H44" s="56">
        <v>0</v>
      </c>
      <c r="I44" s="102"/>
      <c r="J44" s="98"/>
      <c r="K44" s="104"/>
    </row>
    <row r="45" spans="1:12" ht="14.25" customHeight="1">
      <c r="A45" s="93">
        <v>7</v>
      </c>
      <c r="B45" s="95">
        <v>0.54861111111111105</v>
      </c>
      <c r="C45" s="97" t="s">
        <v>32</v>
      </c>
      <c r="D45" s="97" t="s">
        <v>140</v>
      </c>
      <c r="E45" s="99">
        <f>IF(F45="","",F45+F46)</f>
        <v>1</v>
      </c>
      <c r="F45" s="52">
        <v>0</v>
      </c>
      <c r="G45" s="53" t="s">
        <v>25</v>
      </c>
      <c r="H45" s="52">
        <v>1</v>
      </c>
      <c r="I45" s="101">
        <f t="shared" ref="I45" si="6">IF(H45="","",H45+H46)</f>
        <v>1</v>
      </c>
      <c r="J45" s="97" t="s">
        <v>147</v>
      </c>
      <c r="K45" s="103" t="s">
        <v>146</v>
      </c>
      <c r="L45" s="1" t="s">
        <v>31</v>
      </c>
    </row>
    <row r="46" spans="1:12" ht="14.25" customHeight="1">
      <c r="A46" s="94"/>
      <c r="B46" s="96"/>
      <c r="C46" s="98"/>
      <c r="D46" s="98"/>
      <c r="E46" s="100"/>
      <c r="F46" s="52">
        <v>1</v>
      </c>
      <c r="G46" s="54" t="s">
        <v>25</v>
      </c>
      <c r="H46" s="52">
        <v>0</v>
      </c>
      <c r="I46" s="102"/>
      <c r="J46" s="98"/>
      <c r="K46" s="104"/>
    </row>
    <row r="47" spans="1:12" ht="14.25" customHeight="1">
      <c r="A47" s="93">
        <v>8</v>
      </c>
      <c r="B47" s="95">
        <v>0.57291666666666696</v>
      </c>
      <c r="C47" s="97" t="s">
        <v>33</v>
      </c>
      <c r="D47" s="97" t="s">
        <v>141</v>
      </c>
      <c r="E47" s="99">
        <v>0</v>
      </c>
      <c r="F47" s="55">
        <v>0</v>
      </c>
      <c r="G47" s="53" t="s">
        <v>25</v>
      </c>
      <c r="H47" s="55">
        <v>2</v>
      </c>
      <c r="I47" s="101">
        <v>5</v>
      </c>
      <c r="J47" s="97" t="s">
        <v>148</v>
      </c>
      <c r="K47" s="103" t="s">
        <v>140</v>
      </c>
    </row>
    <row r="48" spans="1:12" ht="14.25" customHeight="1">
      <c r="A48" s="94"/>
      <c r="B48" s="96"/>
      <c r="C48" s="98"/>
      <c r="D48" s="98"/>
      <c r="E48" s="100"/>
      <c r="F48" s="56">
        <v>0</v>
      </c>
      <c r="G48" s="53" t="s">
        <v>25</v>
      </c>
      <c r="H48" s="52">
        <v>3</v>
      </c>
      <c r="I48" s="102"/>
      <c r="J48" s="98"/>
      <c r="K48" s="104"/>
    </row>
    <row r="49" spans="1:11" ht="14.25" customHeight="1">
      <c r="A49" s="93">
        <v>9</v>
      </c>
      <c r="B49" s="95">
        <v>0.59722222222222199</v>
      </c>
      <c r="C49" s="97" t="s">
        <v>32</v>
      </c>
      <c r="D49" s="97" t="s">
        <v>139</v>
      </c>
      <c r="E49" s="99">
        <v>2</v>
      </c>
      <c r="F49" s="52">
        <v>1</v>
      </c>
      <c r="G49" s="58" t="s">
        <v>25</v>
      </c>
      <c r="H49" s="59">
        <v>0</v>
      </c>
      <c r="I49" s="101">
        <v>0</v>
      </c>
      <c r="J49" s="97" t="s">
        <v>147</v>
      </c>
      <c r="K49" s="103" t="s">
        <v>141</v>
      </c>
    </row>
    <row r="50" spans="1:11" ht="14.25" customHeight="1">
      <c r="A50" s="94"/>
      <c r="B50" s="96"/>
      <c r="C50" s="98"/>
      <c r="D50" s="98"/>
      <c r="E50" s="100"/>
      <c r="F50" s="52">
        <v>1</v>
      </c>
      <c r="G50" s="54" t="s">
        <v>25</v>
      </c>
      <c r="H50" s="52">
        <v>0</v>
      </c>
      <c r="I50" s="102"/>
      <c r="J50" s="98"/>
      <c r="K50" s="104"/>
    </row>
    <row r="51" spans="1:11" ht="14.25" customHeight="1">
      <c r="A51" s="93">
        <v>10</v>
      </c>
      <c r="B51" s="95">
        <v>0.62152777777777801</v>
      </c>
      <c r="C51" s="97" t="s">
        <v>33</v>
      </c>
      <c r="D51" s="97" t="s">
        <v>142</v>
      </c>
      <c r="E51" s="99">
        <f>IF(F51="","",F51+F52)</f>
        <v>1</v>
      </c>
      <c r="F51" s="55">
        <v>0</v>
      </c>
      <c r="G51" s="53" t="s">
        <v>25</v>
      </c>
      <c r="H51" s="55">
        <v>0</v>
      </c>
      <c r="I51" s="101">
        <f t="shared" ref="I51" si="7">IF(H51="","",H51+H52)</f>
        <v>0</v>
      </c>
      <c r="J51" s="97" t="s">
        <v>148</v>
      </c>
      <c r="K51" s="103" t="s">
        <v>139</v>
      </c>
    </row>
    <row r="52" spans="1:11" ht="14.25" customHeight="1">
      <c r="A52" s="94"/>
      <c r="B52" s="96"/>
      <c r="C52" s="98"/>
      <c r="D52" s="98"/>
      <c r="E52" s="100"/>
      <c r="F52" s="56">
        <v>1</v>
      </c>
      <c r="G52" s="54" t="s">
        <v>25</v>
      </c>
      <c r="H52" s="56">
        <v>0</v>
      </c>
      <c r="I52" s="102"/>
      <c r="J52" s="98"/>
      <c r="K52" s="104"/>
    </row>
    <row r="53" spans="1:11" ht="14.25" customHeight="1">
      <c r="A53" s="93">
        <v>11</v>
      </c>
      <c r="B53" s="95">
        <v>0.64583333333333304</v>
      </c>
      <c r="C53" s="97" t="s">
        <v>32</v>
      </c>
      <c r="D53" s="97" t="s">
        <v>140</v>
      </c>
      <c r="E53" s="99">
        <v>0</v>
      </c>
      <c r="F53" s="52"/>
      <c r="G53" s="53" t="s">
        <v>25</v>
      </c>
      <c r="H53" s="52"/>
      <c r="I53" s="101">
        <v>2</v>
      </c>
      <c r="J53" s="97" t="s">
        <v>144</v>
      </c>
      <c r="K53" s="103" t="s">
        <v>148</v>
      </c>
    </row>
    <row r="54" spans="1:11" ht="14.25" customHeight="1">
      <c r="A54" s="94"/>
      <c r="B54" s="96"/>
      <c r="C54" s="98"/>
      <c r="D54" s="98"/>
      <c r="E54" s="100"/>
      <c r="F54" s="52"/>
      <c r="G54" s="54" t="s">
        <v>25</v>
      </c>
      <c r="H54" s="52"/>
      <c r="I54" s="102"/>
      <c r="J54" s="98"/>
      <c r="K54" s="104"/>
    </row>
    <row r="55" spans="1:11" ht="14.25" customHeight="1">
      <c r="A55" s="93">
        <v>12</v>
      </c>
      <c r="B55" s="95">
        <v>0.58680555555555558</v>
      </c>
      <c r="C55" s="97" t="s">
        <v>33</v>
      </c>
      <c r="D55" s="97" t="s">
        <v>141</v>
      </c>
      <c r="E55" s="99">
        <f>IF(F55="","",F55+F56)</f>
        <v>1</v>
      </c>
      <c r="F55" s="55">
        <v>1</v>
      </c>
      <c r="G55" s="58" t="s">
        <v>25</v>
      </c>
      <c r="H55" s="59">
        <v>0</v>
      </c>
      <c r="I55" s="101">
        <f t="shared" ref="I55" si="8">IF(H55="","",H55+H56)</f>
        <v>0</v>
      </c>
      <c r="J55" s="97" t="s">
        <v>146</v>
      </c>
      <c r="K55" s="103" t="s">
        <v>140</v>
      </c>
    </row>
    <row r="56" spans="1:11" ht="14.25" customHeight="1" thickBot="1">
      <c r="A56" s="111"/>
      <c r="B56" s="112"/>
      <c r="C56" s="113"/>
      <c r="D56" s="113"/>
      <c r="E56" s="114"/>
      <c r="F56" s="60">
        <v>0</v>
      </c>
      <c r="G56" s="61" t="s">
        <v>25</v>
      </c>
      <c r="H56" s="62">
        <v>0</v>
      </c>
      <c r="I56" s="115"/>
      <c r="J56" s="113"/>
      <c r="K56" s="120"/>
    </row>
  </sheetData>
  <mergeCells count="202">
    <mergeCell ref="K55:K56"/>
    <mergeCell ref="J55:J56"/>
    <mergeCell ref="K27:K28"/>
    <mergeCell ref="A55:A56"/>
    <mergeCell ref="B55:B56"/>
    <mergeCell ref="C55:C56"/>
    <mergeCell ref="D55:D56"/>
    <mergeCell ref="E55:E56"/>
    <mergeCell ref="I55:I56"/>
    <mergeCell ref="J51:J52"/>
    <mergeCell ref="K51:K52"/>
    <mergeCell ref="A53:A54"/>
    <mergeCell ref="B53:B54"/>
    <mergeCell ref="C53:C54"/>
    <mergeCell ref="D53:D54"/>
    <mergeCell ref="E53:E54"/>
    <mergeCell ref="I53:I54"/>
    <mergeCell ref="J53:J54"/>
    <mergeCell ref="K53:K54"/>
    <mergeCell ref="A51:A52"/>
    <mergeCell ref="B51:B52"/>
    <mergeCell ref="C51:C52"/>
    <mergeCell ref="D51:D52"/>
    <mergeCell ref="E51:E52"/>
    <mergeCell ref="I51:I52"/>
    <mergeCell ref="J47:J48"/>
    <mergeCell ref="K47:K48"/>
    <mergeCell ref="A49:A50"/>
    <mergeCell ref="B49:B50"/>
    <mergeCell ref="C49:C50"/>
    <mergeCell ref="D49:D50"/>
    <mergeCell ref="E49:E50"/>
    <mergeCell ref="I49:I50"/>
    <mergeCell ref="J49:J50"/>
    <mergeCell ref="K49:K50"/>
    <mergeCell ref="A47:A48"/>
    <mergeCell ref="B47:B48"/>
    <mergeCell ref="C47:C48"/>
    <mergeCell ref="D47:D48"/>
    <mergeCell ref="E47:E48"/>
    <mergeCell ref="I47:I48"/>
    <mergeCell ref="A43:A44"/>
    <mergeCell ref="B43:B44"/>
    <mergeCell ref="C43:C44"/>
    <mergeCell ref="D43:D44"/>
    <mergeCell ref="E43:E44"/>
    <mergeCell ref="I43:I44"/>
    <mergeCell ref="J43:J44"/>
    <mergeCell ref="K43:K44"/>
    <mergeCell ref="A45:A46"/>
    <mergeCell ref="B45:B46"/>
    <mergeCell ref="C45:C46"/>
    <mergeCell ref="D45:D46"/>
    <mergeCell ref="E45:E46"/>
    <mergeCell ref="I45:I46"/>
    <mergeCell ref="J45:J46"/>
    <mergeCell ref="K45:K46"/>
    <mergeCell ref="J37:J38"/>
    <mergeCell ref="K37:K38"/>
    <mergeCell ref="B39:B40"/>
    <mergeCell ref="C39:K39"/>
    <mergeCell ref="C40:K40"/>
    <mergeCell ref="A41:A42"/>
    <mergeCell ref="B41:B42"/>
    <mergeCell ref="C41:C42"/>
    <mergeCell ref="D41:D42"/>
    <mergeCell ref="E41:E42"/>
    <mergeCell ref="A37:A38"/>
    <mergeCell ref="B37:B38"/>
    <mergeCell ref="C37:C38"/>
    <mergeCell ref="D37:D38"/>
    <mergeCell ref="E37:E38"/>
    <mergeCell ref="I37:I38"/>
    <mergeCell ref="I41:I42"/>
    <mergeCell ref="J41:J42"/>
    <mergeCell ref="K41:K42"/>
    <mergeCell ref="J33:J34"/>
    <mergeCell ref="K33:K34"/>
    <mergeCell ref="A35:A36"/>
    <mergeCell ref="B35:B36"/>
    <mergeCell ref="C35:C36"/>
    <mergeCell ref="D35:D36"/>
    <mergeCell ref="E35:E36"/>
    <mergeCell ref="I35:I36"/>
    <mergeCell ref="J35:J36"/>
    <mergeCell ref="K35:K36"/>
    <mergeCell ref="A33:A34"/>
    <mergeCell ref="B33:B34"/>
    <mergeCell ref="C33:C34"/>
    <mergeCell ref="D33:D34"/>
    <mergeCell ref="E33:E34"/>
    <mergeCell ref="I33:I34"/>
    <mergeCell ref="A29:K29"/>
    <mergeCell ref="E30:I30"/>
    <mergeCell ref="A31:A32"/>
    <mergeCell ref="B31:B32"/>
    <mergeCell ref="C31:C32"/>
    <mergeCell ref="D31:D32"/>
    <mergeCell ref="E31:E32"/>
    <mergeCell ref="I31:I32"/>
    <mergeCell ref="J31:J32"/>
    <mergeCell ref="K31:K32"/>
    <mergeCell ref="K21:K22"/>
    <mergeCell ref="A23:A24"/>
    <mergeCell ref="B23:B24"/>
    <mergeCell ref="C23:C24"/>
    <mergeCell ref="D23:D24"/>
    <mergeCell ref="E23:E24"/>
    <mergeCell ref="I23:I24"/>
    <mergeCell ref="J23:J24"/>
    <mergeCell ref="K23:K24"/>
    <mergeCell ref="B21:B22"/>
    <mergeCell ref="C21:C22"/>
    <mergeCell ref="D21:D22"/>
    <mergeCell ref="E21:E22"/>
    <mergeCell ref="I21:I22"/>
    <mergeCell ref="J21:J22"/>
    <mergeCell ref="J19:J20"/>
    <mergeCell ref="K19:K20"/>
    <mergeCell ref="A27:A28"/>
    <mergeCell ref="B27:B28"/>
    <mergeCell ref="C27:C28"/>
    <mergeCell ref="D27:D28"/>
    <mergeCell ref="E27:E28"/>
    <mergeCell ref="I27:I28"/>
    <mergeCell ref="J27:J28"/>
    <mergeCell ref="A21:A22"/>
    <mergeCell ref="A19:A20"/>
    <mergeCell ref="B19:B20"/>
    <mergeCell ref="C19:C20"/>
    <mergeCell ref="D19:D20"/>
    <mergeCell ref="E19:E20"/>
    <mergeCell ref="I19:I20"/>
    <mergeCell ref="J25:J26"/>
    <mergeCell ref="K25:K26"/>
    <mergeCell ref="A25:A26"/>
    <mergeCell ref="B25:B26"/>
    <mergeCell ref="C25:C26"/>
    <mergeCell ref="D25:D26"/>
    <mergeCell ref="E25:E26"/>
    <mergeCell ref="I25:I26"/>
    <mergeCell ref="A15:A16"/>
    <mergeCell ref="B15:B16"/>
    <mergeCell ref="C15:C16"/>
    <mergeCell ref="D15:D16"/>
    <mergeCell ref="E15:E16"/>
    <mergeCell ref="I15:I16"/>
    <mergeCell ref="J15:J16"/>
    <mergeCell ref="K15:K16"/>
    <mergeCell ref="A17:A18"/>
    <mergeCell ref="B17:B18"/>
    <mergeCell ref="C17:C18"/>
    <mergeCell ref="D17:D18"/>
    <mergeCell ref="E17:E18"/>
    <mergeCell ref="I17:I18"/>
    <mergeCell ref="J17:J18"/>
    <mergeCell ref="K17:K18"/>
    <mergeCell ref="J9:J10"/>
    <mergeCell ref="K9:K10"/>
    <mergeCell ref="B11:B12"/>
    <mergeCell ref="C11:K11"/>
    <mergeCell ref="C12:K12"/>
    <mergeCell ref="A13:A14"/>
    <mergeCell ref="B13:B14"/>
    <mergeCell ref="C13:C14"/>
    <mergeCell ref="D13:D14"/>
    <mergeCell ref="E13:E14"/>
    <mergeCell ref="A9:A10"/>
    <mergeCell ref="B9:B10"/>
    <mergeCell ref="C9:C10"/>
    <mergeCell ref="D9:D10"/>
    <mergeCell ref="E9:E10"/>
    <mergeCell ref="I9:I10"/>
    <mergeCell ref="I13:I14"/>
    <mergeCell ref="J13:J14"/>
    <mergeCell ref="K13:K14"/>
    <mergeCell ref="J5:J6"/>
    <mergeCell ref="K5:K6"/>
    <mergeCell ref="A7:A8"/>
    <mergeCell ref="B7:B8"/>
    <mergeCell ref="C7:C8"/>
    <mergeCell ref="D7:D8"/>
    <mergeCell ref="E7:E8"/>
    <mergeCell ref="I7:I8"/>
    <mergeCell ref="J7:J8"/>
    <mergeCell ref="K7:K8"/>
    <mergeCell ref="A5:A6"/>
    <mergeCell ref="B5:B6"/>
    <mergeCell ref="C5:C6"/>
    <mergeCell ref="D5:D6"/>
    <mergeCell ref="E5:E6"/>
    <mergeCell ref="I5:I6"/>
    <mergeCell ref="A1:K1"/>
    <mergeCell ref="E2:I2"/>
    <mergeCell ref="A3:A4"/>
    <mergeCell ref="B3:B4"/>
    <mergeCell ref="C3:C4"/>
    <mergeCell ref="D3:D4"/>
    <mergeCell ref="E3:E4"/>
    <mergeCell ref="I3:I4"/>
    <mergeCell ref="J3:J4"/>
    <mergeCell ref="K3:K4"/>
  </mergeCells>
  <phoneticPr fontId="1"/>
  <pageMargins left="0.81" right="0.7" top="0.45" bottom="0.43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topLeftCell="A10" zoomScale="57" zoomScaleNormal="57" workbookViewId="0">
      <selection activeCell="O29" sqref="O29"/>
    </sheetView>
  </sheetViews>
  <sheetFormatPr defaultRowHeight="13.5"/>
  <cols>
    <col min="1" max="5" width="9" style="12"/>
    <col min="6" max="12" width="5.75" style="12" customWidth="1"/>
    <col min="13" max="14" width="9" style="12"/>
    <col min="15" max="15" width="13.5" style="12" customWidth="1"/>
    <col min="16" max="16384" width="9" style="12"/>
  </cols>
  <sheetData>
    <row r="1" spans="1:15" ht="24.75" customHeight="1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5" ht="12.7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5" ht="24.75" customHeight="1">
      <c r="A3" s="3" t="s">
        <v>9</v>
      </c>
      <c r="B3" s="3" t="s">
        <v>98</v>
      </c>
      <c r="C3" s="3" t="s">
        <v>99</v>
      </c>
      <c r="D3" s="3" t="s">
        <v>103</v>
      </c>
      <c r="E3" s="3" t="s">
        <v>100</v>
      </c>
      <c r="F3" s="3" t="s">
        <v>44</v>
      </c>
      <c r="G3" s="3" t="s">
        <v>46</v>
      </c>
      <c r="H3" s="3" t="s">
        <v>45</v>
      </c>
      <c r="I3" s="3" t="s">
        <v>47</v>
      </c>
      <c r="J3" s="25" t="s">
        <v>48</v>
      </c>
      <c r="K3" s="25" t="s">
        <v>49</v>
      </c>
      <c r="L3" s="3" t="s">
        <v>50</v>
      </c>
      <c r="O3" s="12" t="s">
        <v>93</v>
      </c>
    </row>
    <row r="4" spans="1:15" ht="24.75" customHeight="1">
      <c r="A4" s="3" t="s">
        <v>95</v>
      </c>
      <c r="B4" s="69"/>
      <c r="C4" s="14" t="s">
        <v>158</v>
      </c>
      <c r="D4" s="14" t="s">
        <v>165</v>
      </c>
      <c r="E4" s="14" t="s">
        <v>164</v>
      </c>
      <c r="F4" s="14" t="s">
        <v>176</v>
      </c>
      <c r="G4" s="14"/>
      <c r="H4" s="14" t="s">
        <v>178</v>
      </c>
      <c r="I4" s="72">
        <f>(F4*3)+(G4*1)</f>
        <v>3</v>
      </c>
      <c r="J4" s="14" t="s">
        <v>180</v>
      </c>
      <c r="K4" s="14" t="s">
        <v>174</v>
      </c>
      <c r="L4" s="14" t="s">
        <v>174</v>
      </c>
      <c r="N4" s="2" t="s">
        <v>26</v>
      </c>
      <c r="O4" s="3" t="s">
        <v>27</v>
      </c>
    </row>
    <row r="5" spans="1:15" ht="24.75" customHeight="1">
      <c r="A5" s="3" t="s">
        <v>97</v>
      </c>
      <c r="B5" s="14" t="s">
        <v>159</v>
      </c>
      <c r="C5" s="69"/>
      <c r="D5" s="14" t="s">
        <v>169</v>
      </c>
      <c r="E5" s="14" t="s">
        <v>169</v>
      </c>
      <c r="F5" s="14" t="s">
        <v>176</v>
      </c>
      <c r="G5" s="14" t="s">
        <v>178</v>
      </c>
      <c r="H5" s="14"/>
      <c r="I5" s="72">
        <f t="shared" ref="I5:I7" si="0">(F5*3)+(G5*1)</f>
        <v>5</v>
      </c>
      <c r="J5" s="14"/>
      <c r="K5" s="14"/>
      <c r="L5" s="14" t="s">
        <v>178</v>
      </c>
      <c r="N5" s="14">
        <v>1</v>
      </c>
      <c r="O5" s="30" t="s">
        <v>95</v>
      </c>
    </row>
    <row r="6" spans="1:15" ht="24.75" customHeight="1">
      <c r="A6" s="3" t="s">
        <v>103</v>
      </c>
      <c r="B6" s="14" t="s">
        <v>179</v>
      </c>
      <c r="C6" s="14" t="s">
        <v>169</v>
      </c>
      <c r="D6" s="69"/>
      <c r="E6" s="14" t="s">
        <v>160</v>
      </c>
      <c r="F6" s="14"/>
      <c r="G6" s="14" t="s">
        <v>176</v>
      </c>
      <c r="H6" s="14" t="s">
        <v>178</v>
      </c>
      <c r="I6" s="72">
        <f t="shared" si="0"/>
        <v>1</v>
      </c>
      <c r="J6" s="14" t="s">
        <v>181</v>
      </c>
      <c r="K6" s="14" t="s">
        <v>176</v>
      </c>
      <c r="L6" s="14" t="s">
        <v>177</v>
      </c>
      <c r="N6" s="14">
        <v>2</v>
      </c>
      <c r="O6" s="30" t="s">
        <v>97</v>
      </c>
    </row>
    <row r="7" spans="1:15" ht="24.75" customHeight="1">
      <c r="A7" s="3" t="s">
        <v>84</v>
      </c>
      <c r="B7" s="14" t="s">
        <v>163</v>
      </c>
      <c r="C7" s="14" t="s">
        <v>169</v>
      </c>
      <c r="D7" s="14" t="s">
        <v>162</v>
      </c>
      <c r="E7" s="69"/>
      <c r="F7" s="14" t="s">
        <v>178</v>
      </c>
      <c r="G7" s="14" t="s">
        <v>176</v>
      </c>
      <c r="H7" s="14"/>
      <c r="I7" s="72">
        <f t="shared" si="0"/>
        <v>7</v>
      </c>
      <c r="J7" s="14"/>
      <c r="K7" s="14"/>
      <c r="L7" s="14" t="s">
        <v>176</v>
      </c>
      <c r="N7" s="14">
        <v>3</v>
      </c>
      <c r="O7" s="30" t="s">
        <v>85</v>
      </c>
    </row>
    <row r="8" spans="1:15" ht="24.75" customHeight="1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N8" s="14">
        <v>4</v>
      </c>
      <c r="O8" s="30" t="s">
        <v>84</v>
      </c>
    </row>
    <row r="9" spans="1:15" ht="24.75" customHeight="1">
      <c r="A9" s="3" t="s">
        <v>10</v>
      </c>
      <c r="B9" s="14" t="s">
        <v>101</v>
      </c>
      <c r="C9" s="14" t="s">
        <v>96</v>
      </c>
      <c r="D9" s="14" t="s">
        <v>150</v>
      </c>
      <c r="E9" s="14" t="s">
        <v>104</v>
      </c>
      <c r="F9" s="14" t="s">
        <v>44</v>
      </c>
      <c r="G9" s="14" t="s">
        <v>46</v>
      </c>
      <c r="H9" s="14" t="s">
        <v>45</v>
      </c>
      <c r="I9" s="14" t="s">
        <v>47</v>
      </c>
      <c r="J9" s="71" t="s">
        <v>48</v>
      </c>
      <c r="K9" s="71" t="s">
        <v>49</v>
      </c>
      <c r="L9" s="14" t="s">
        <v>50</v>
      </c>
      <c r="N9" s="14">
        <v>5</v>
      </c>
      <c r="O9" s="30" t="s">
        <v>86</v>
      </c>
    </row>
    <row r="10" spans="1:15" ht="24.75" customHeight="1">
      <c r="A10" s="3" t="s">
        <v>86</v>
      </c>
      <c r="B10" s="69"/>
      <c r="C10" s="14" t="s">
        <v>160</v>
      </c>
      <c r="D10" s="14" t="s">
        <v>183</v>
      </c>
      <c r="E10" s="14" t="s">
        <v>168</v>
      </c>
      <c r="F10" s="14" t="s">
        <v>176</v>
      </c>
      <c r="G10" s="14" t="s">
        <v>176</v>
      </c>
      <c r="H10" s="14" t="s">
        <v>176</v>
      </c>
      <c r="I10" s="72">
        <f>(F10*3)+(G10*1)</f>
        <v>4</v>
      </c>
      <c r="J10" s="14" t="s">
        <v>201</v>
      </c>
      <c r="K10" s="14"/>
      <c r="L10" s="14" t="s">
        <v>203</v>
      </c>
      <c r="N10" s="14">
        <v>6</v>
      </c>
      <c r="O10" s="3" t="s">
        <v>127</v>
      </c>
    </row>
    <row r="11" spans="1:15" ht="24.75" customHeight="1">
      <c r="A11" s="3" t="s">
        <v>127</v>
      </c>
      <c r="B11" s="14" t="s">
        <v>162</v>
      </c>
      <c r="C11" s="69"/>
      <c r="D11" s="14" t="s">
        <v>173</v>
      </c>
      <c r="E11" s="14" t="s">
        <v>196</v>
      </c>
      <c r="F11" s="14" t="s">
        <v>198</v>
      </c>
      <c r="G11" s="14"/>
      <c r="H11" s="14"/>
      <c r="I11" s="72">
        <f t="shared" ref="I11:I13" si="1">(F11*3)+(G11*1)</f>
        <v>9</v>
      </c>
      <c r="J11" s="14"/>
      <c r="K11" s="14"/>
      <c r="L11" s="14" t="s">
        <v>200</v>
      </c>
      <c r="N11" s="14">
        <v>7</v>
      </c>
      <c r="O11" s="30" t="s">
        <v>149</v>
      </c>
    </row>
    <row r="12" spans="1:15" ht="24.75" customHeight="1">
      <c r="A12" s="3" t="s">
        <v>161</v>
      </c>
      <c r="B12" s="14" t="s">
        <v>184</v>
      </c>
      <c r="C12" s="14" t="s">
        <v>172</v>
      </c>
      <c r="D12" s="69"/>
      <c r="E12" s="14" t="s">
        <v>166</v>
      </c>
      <c r="F12" s="14"/>
      <c r="G12" s="14"/>
      <c r="H12" s="14" t="s">
        <v>174</v>
      </c>
      <c r="I12" s="72">
        <f t="shared" si="1"/>
        <v>0</v>
      </c>
      <c r="J12" s="14"/>
      <c r="K12" s="14"/>
      <c r="L12" s="14" t="s">
        <v>177</v>
      </c>
      <c r="N12" s="14">
        <v>8</v>
      </c>
      <c r="O12" s="30" t="s">
        <v>87</v>
      </c>
    </row>
    <row r="13" spans="1:15" ht="24.75" customHeight="1">
      <c r="A13" s="3" t="s">
        <v>87</v>
      </c>
      <c r="B13" s="14" t="s">
        <v>168</v>
      </c>
      <c r="C13" s="14" t="s">
        <v>197</v>
      </c>
      <c r="D13" s="14" t="s">
        <v>167</v>
      </c>
      <c r="E13" s="69"/>
      <c r="F13" s="14" t="s">
        <v>176</v>
      </c>
      <c r="G13" s="14" t="s">
        <v>176</v>
      </c>
      <c r="H13" s="14" t="s">
        <v>199</v>
      </c>
      <c r="I13" s="72">
        <f t="shared" si="1"/>
        <v>4</v>
      </c>
      <c r="J13" s="14" t="s">
        <v>202</v>
      </c>
      <c r="K13" s="14"/>
      <c r="L13" s="14" t="s">
        <v>201</v>
      </c>
      <c r="N13" s="14">
        <v>9</v>
      </c>
      <c r="O13" s="30" t="s">
        <v>90</v>
      </c>
    </row>
    <row r="14" spans="1:15" ht="24.7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N14" s="14">
        <v>10</v>
      </c>
      <c r="O14" s="30" t="s">
        <v>88</v>
      </c>
    </row>
    <row r="15" spans="1:15" ht="24.75" customHeight="1">
      <c r="A15" s="3" t="s">
        <v>15</v>
      </c>
      <c r="B15" s="14" t="s">
        <v>105</v>
      </c>
      <c r="C15" s="14" t="s">
        <v>106</v>
      </c>
      <c r="D15" s="14" t="s">
        <v>114</v>
      </c>
      <c r="E15" s="14" t="s">
        <v>107</v>
      </c>
      <c r="F15" s="14" t="s">
        <v>44</v>
      </c>
      <c r="G15" s="14" t="s">
        <v>46</v>
      </c>
      <c r="H15" s="14" t="s">
        <v>45</v>
      </c>
      <c r="I15" s="14" t="s">
        <v>47</v>
      </c>
      <c r="J15" s="71" t="s">
        <v>48</v>
      </c>
      <c r="K15" s="71" t="s">
        <v>49</v>
      </c>
      <c r="L15" s="14" t="s">
        <v>50</v>
      </c>
      <c r="N15" s="14">
        <v>11</v>
      </c>
      <c r="O15" s="30" t="s">
        <v>111</v>
      </c>
    </row>
    <row r="16" spans="1:15" ht="24.75" customHeight="1">
      <c r="A16" s="3" t="s">
        <v>90</v>
      </c>
      <c r="B16" s="69"/>
      <c r="C16" s="14" t="s">
        <v>162</v>
      </c>
      <c r="D16" s="14" t="s">
        <v>167</v>
      </c>
      <c r="E16" s="14" t="s">
        <v>172</v>
      </c>
      <c r="F16" s="14" t="s">
        <v>178</v>
      </c>
      <c r="G16" s="14"/>
      <c r="H16" s="14" t="s">
        <v>176</v>
      </c>
      <c r="I16" s="72">
        <f>(F16*3)+(G16*1)</f>
        <v>6</v>
      </c>
      <c r="J16" s="14" t="s">
        <v>175</v>
      </c>
      <c r="K16" s="14" t="s">
        <v>174</v>
      </c>
      <c r="L16" s="14" t="s">
        <v>193</v>
      </c>
      <c r="N16" s="14">
        <v>12</v>
      </c>
      <c r="O16" s="30" t="s">
        <v>89</v>
      </c>
    </row>
    <row r="17" spans="1:15" ht="24.75" customHeight="1">
      <c r="A17" s="3" t="s">
        <v>88</v>
      </c>
      <c r="B17" s="14" t="s">
        <v>160</v>
      </c>
      <c r="C17" s="69"/>
      <c r="D17" s="14" t="s">
        <v>168</v>
      </c>
      <c r="E17" s="14" t="s">
        <v>187</v>
      </c>
      <c r="F17" s="14"/>
      <c r="G17" s="14" t="s">
        <v>176</v>
      </c>
      <c r="H17" s="14" t="s">
        <v>190</v>
      </c>
      <c r="I17" s="72">
        <f t="shared" ref="I17:I19" si="2">(F17*3)+(G17*1)</f>
        <v>1</v>
      </c>
      <c r="J17" s="14" t="s">
        <v>191</v>
      </c>
      <c r="K17" s="14" t="s">
        <v>192</v>
      </c>
      <c r="L17" s="14" t="s">
        <v>194</v>
      </c>
      <c r="N17" s="14">
        <v>13</v>
      </c>
      <c r="O17" s="30" t="s">
        <v>83</v>
      </c>
    </row>
    <row r="18" spans="1:15" ht="24.75" customHeight="1">
      <c r="A18" s="3" t="s">
        <v>114</v>
      </c>
      <c r="B18" s="14" t="s">
        <v>166</v>
      </c>
      <c r="C18" s="14" t="s">
        <v>168</v>
      </c>
      <c r="D18" s="69"/>
      <c r="E18" s="14" t="s">
        <v>160</v>
      </c>
      <c r="F18" s="14"/>
      <c r="G18" s="14" t="s">
        <v>176</v>
      </c>
      <c r="H18" s="14" t="s">
        <v>178</v>
      </c>
      <c r="I18" s="72">
        <f t="shared" si="2"/>
        <v>1</v>
      </c>
      <c r="J18" s="14" t="s">
        <v>182</v>
      </c>
      <c r="K18" s="14" t="s">
        <v>176</v>
      </c>
      <c r="L18" s="14" t="s">
        <v>195</v>
      </c>
      <c r="N18" s="14">
        <v>14</v>
      </c>
      <c r="O18" s="30" t="s">
        <v>102</v>
      </c>
    </row>
    <row r="19" spans="1:15" ht="24.75" customHeight="1">
      <c r="A19" s="3" t="s">
        <v>89</v>
      </c>
      <c r="B19" s="14" t="s">
        <v>173</v>
      </c>
      <c r="C19" s="14" t="s">
        <v>188</v>
      </c>
      <c r="D19" s="14" t="s">
        <v>162</v>
      </c>
      <c r="E19" s="69"/>
      <c r="F19" s="14" t="s">
        <v>189</v>
      </c>
      <c r="G19" s="14"/>
      <c r="H19" s="14"/>
      <c r="I19" s="72">
        <f t="shared" si="2"/>
        <v>9</v>
      </c>
      <c r="J19" s="14"/>
      <c r="K19" s="14"/>
      <c r="L19" s="14" t="s">
        <v>192</v>
      </c>
      <c r="N19" s="14">
        <v>15</v>
      </c>
      <c r="O19" s="30" t="s">
        <v>91</v>
      </c>
    </row>
    <row r="20" spans="1:15" ht="24.7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14">
        <v>16</v>
      </c>
      <c r="O20" s="30" t="s">
        <v>92</v>
      </c>
    </row>
    <row r="21" spans="1:15" ht="24.75" customHeight="1">
      <c r="A21" s="3" t="s">
        <v>16</v>
      </c>
      <c r="B21" s="14" t="s">
        <v>30</v>
      </c>
      <c r="C21" s="14" t="s">
        <v>102</v>
      </c>
      <c r="D21" s="14" t="s">
        <v>108</v>
      </c>
      <c r="E21" s="14" t="s">
        <v>109</v>
      </c>
      <c r="F21" s="14" t="s">
        <v>44</v>
      </c>
      <c r="G21" s="14" t="s">
        <v>46</v>
      </c>
      <c r="H21" s="14" t="s">
        <v>45</v>
      </c>
      <c r="I21" s="14" t="s">
        <v>47</v>
      </c>
      <c r="J21" s="71" t="s">
        <v>48</v>
      </c>
      <c r="K21" s="71" t="s">
        <v>49</v>
      </c>
      <c r="L21" s="14" t="s">
        <v>50</v>
      </c>
      <c r="N21" s="51"/>
      <c r="O21" s="24"/>
    </row>
    <row r="22" spans="1:15" ht="24.75" customHeight="1">
      <c r="A22" s="3" t="s">
        <v>83</v>
      </c>
      <c r="B22" s="69"/>
      <c r="C22" s="14" t="s">
        <v>163</v>
      </c>
      <c r="D22" s="14" t="s">
        <v>162</v>
      </c>
      <c r="E22" s="14" t="s">
        <v>173</v>
      </c>
      <c r="F22" s="14" t="s">
        <v>174</v>
      </c>
      <c r="G22" s="14"/>
      <c r="H22" s="14"/>
      <c r="I22" s="72">
        <f>(F22*3)+(G22*1)</f>
        <v>9</v>
      </c>
      <c r="J22" s="14"/>
      <c r="K22" s="14"/>
      <c r="L22" s="14" t="s">
        <v>176</v>
      </c>
    </row>
    <row r="23" spans="1:15" ht="24.75" customHeight="1">
      <c r="A23" s="3" t="s">
        <v>102</v>
      </c>
      <c r="B23" s="14" t="s">
        <v>164</v>
      </c>
      <c r="C23" s="69"/>
      <c r="D23" s="14" t="s">
        <v>164</v>
      </c>
      <c r="E23" s="14" t="s">
        <v>204</v>
      </c>
      <c r="F23" s="14" t="s">
        <v>200</v>
      </c>
      <c r="G23" s="14"/>
      <c r="H23" s="14" t="s">
        <v>178</v>
      </c>
      <c r="I23" s="72">
        <f t="shared" ref="I23:I25" si="3">(F23*3)+(G23*1)</f>
        <v>3</v>
      </c>
      <c r="J23" s="14"/>
      <c r="K23" s="14"/>
      <c r="L23" s="14" t="s">
        <v>201</v>
      </c>
    </row>
    <row r="24" spans="1:15" ht="24.75" customHeight="1">
      <c r="A24" s="3" t="s">
        <v>91</v>
      </c>
      <c r="B24" s="14" t="s">
        <v>160</v>
      </c>
      <c r="C24" s="14" t="s">
        <v>163</v>
      </c>
      <c r="D24" s="69"/>
      <c r="E24" s="14" t="s">
        <v>170</v>
      </c>
      <c r="F24" s="14" t="s">
        <v>178</v>
      </c>
      <c r="G24" s="14"/>
      <c r="H24" s="14" t="s">
        <v>176</v>
      </c>
      <c r="I24" s="72">
        <f t="shared" si="3"/>
        <v>6</v>
      </c>
      <c r="J24" s="14" t="s">
        <v>185</v>
      </c>
      <c r="K24" s="14" t="s">
        <v>186</v>
      </c>
      <c r="L24" s="14" t="s">
        <v>178</v>
      </c>
    </row>
    <row r="25" spans="1:15" ht="24.75" customHeight="1">
      <c r="A25" s="3" t="s">
        <v>92</v>
      </c>
      <c r="B25" s="14" t="s">
        <v>172</v>
      </c>
      <c r="C25" s="14" t="s">
        <v>205</v>
      </c>
      <c r="D25" s="14" t="s">
        <v>171</v>
      </c>
      <c r="E25" s="69"/>
      <c r="F25" s="14"/>
      <c r="G25" s="14"/>
      <c r="H25" s="14" t="s">
        <v>198</v>
      </c>
      <c r="I25" s="72">
        <f t="shared" si="3"/>
        <v>0</v>
      </c>
      <c r="J25" s="14"/>
      <c r="K25" s="14"/>
      <c r="L25" s="14" t="s">
        <v>206</v>
      </c>
    </row>
    <row r="26" spans="1:1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5" ht="28.5" customHeight="1">
      <c r="B27" s="123" t="s">
        <v>51</v>
      </c>
      <c r="C27" s="123"/>
      <c r="D27" s="123"/>
      <c r="E27" s="123"/>
      <c r="F27" s="123"/>
      <c r="G27" s="123"/>
      <c r="H27" s="70"/>
      <c r="I27" s="70"/>
      <c r="J27" s="70"/>
      <c r="K27" s="70"/>
      <c r="L27" s="70"/>
    </row>
    <row r="28" spans="1:15" ht="28.5" customHeight="1">
      <c r="B28" s="14"/>
      <c r="C28" s="14" t="s">
        <v>40</v>
      </c>
      <c r="D28" s="14" t="s">
        <v>41</v>
      </c>
      <c r="E28" s="14" t="s">
        <v>42</v>
      </c>
      <c r="F28" s="121" t="s">
        <v>43</v>
      </c>
      <c r="G28" s="122"/>
      <c r="H28" s="70"/>
      <c r="I28" s="70"/>
      <c r="J28" s="70"/>
      <c r="K28" s="70"/>
      <c r="L28" s="70"/>
    </row>
    <row r="29" spans="1:15" ht="28.5" customHeight="1">
      <c r="B29" s="14" t="s">
        <v>36</v>
      </c>
      <c r="C29" s="14" t="s">
        <v>207</v>
      </c>
      <c r="D29" s="14" t="s">
        <v>209</v>
      </c>
      <c r="E29" s="14" t="s">
        <v>208</v>
      </c>
      <c r="F29" s="121" t="s">
        <v>210</v>
      </c>
      <c r="G29" s="122"/>
      <c r="H29" s="70"/>
      <c r="I29" s="70"/>
      <c r="J29" s="70"/>
      <c r="K29" s="70"/>
      <c r="L29" s="70"/>
    </row>
    <row r="30" spans="1:15" ht="28.5" customHeight="1">
      <c r="B30" s="14" t="s">
        <v>37</v>
      </c>
      <c r="C30" s="14" t="s">
        <v>211</v>
      </c>
      <c r="D30" s="14" t="s">
        <v>212</v>
      </c>
      <c r="E30" s="14" t="s">
        <v>213</v>
      </c>
      <c r="F30" s="121" t="s">
        <v>214</v>
      </c>
      <c r="G30" s="122"/>
      <c r="H30" s="70"/>
      <c r="I30" s="70"/>
      <c r="J30" s="70"/>
      <c r="K30" s="70"/>
      <c r="L30" s="70"/>
    </row>
    <row r="31" spans="1:15" ht="28.5" customHeight="1">
      <c r="B31" s="14" t="s">
        <v>38</v>
      </c>
      <c r="C31" s="14" t="s">
        <v>215</v>
      </c>
      <c r="D31" s="14" t="s">
        <v>216</v>
      </c>
      <c r="E31" s="14" t="s">
        <v>217</v>
      </c>
      <c r="F31" s="121" t="s">
        <v>218</v>
      </c>
      <c r="G31" s="122"/>
      <c r="H31" s="70"/>
      <c r="I31" s="70"/>
      <c r="J31" s="70"/>
      <c r="K31" s="70"/>
      <c r="L31" s="70"/>
    </row>
    <row r="32" spans="1:15" ht="28.5" customHeight="1">
      <c r="B32" s="14" t="s">
        <v>39</v>
      </c>
      <c r="C32" s="14" t="s">
        <v>219</v>
      </c>
      <c r="D32" s="14" t="s">
        <v>221</v>
      </c>
      <c r="E32" s="14" t="s">
        <v>222</v>
      </c>
      <c r="F32" s="121" t="s">
        <v>223</v>
      </c>
      <c r="G32" s="122"/>
      <c r="H32" s="70"/>
      <c r="I32" s="70"/>
      <c r="J32" s="70"/>
      <c r="K32" s="70"/>
      <c r="L32" s="70"/>
    </row>
    <row r="42" spans="7:7">
      <c r="G42" s="73" t="s">
        <v>220</v>
      </c>
    </row>
  </sheetData>
  <mergeCells count="7">
    <mergeCell ref="F32:G32"/>
    <mergeCell ref="F31:G31"/>
    <mergeCell ref="B27:G27"/>
    <mergeCell ref="A1:L1"/>
    <mergeCell ref="F28:G28"/>
    <mergeCell ref="F29:G29"/>
    <mergeCell ref="F30:G3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0"/>
  <sheetViews>
    <sheetView topLeftCell="A25" workbookViewId="0">
      <selection activeCell="AG41" sqref="AG41"/>
    </sheetView>
  </sheetViews>
  <sheetFormatPr defaultRowHeight="13.5"/>
  <cols>
    <col min="1" max="30" width="3" style="1" customWidth="1"/>
    <col min="31" max="16384" width="9" style="1"/>
  </cols>
  <sheetData>
    <row r="1" spans="1:30" ht="35.25" customHeight="1">
      <c r="A1" s="142" t="s">
        <v>17</v>
      </c>
      <c r="B1" s="142"/>
      <c r="C1" s="142"/>
      <c r="D1" s="142"/>
      <c r="E1" s="142"/>
      <c r="F1" s="142"/>
      <c r="G1" s="142"/>
      <c r="H1" s="142"/>
      <c r="I1" s="143" t="s">
        <v>53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50"/>
      <c r="X1" s="144" t="s">
        <v>126</v>
      </c>
      <c r="Y1" s="144"/>
      <c r="Z1" s="144"/>
      <c r="AA1" s="144"/>
      <c r="AB1" s="144"/>
      <c r="AC1" s="144"/>
      <c r="AD1" s="144"/>
    </row>
    <row r="2" spans="1:30" ht="14.25" thickBot="1"/>
    <row r="3" spans="1:30" ht="34.5" customHeight="1" thickTop="1" thickBot="1">
      <c r="A3" s="26"/>
      <c r="B3" s="139" t="s">
        <v>154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5" t="s">
        <v>81</v>
      </c>
      <c r="AA3" s="136"/>
      <c r="AB3" s="136"/>
      <c r="AC3" s="137"/>
      <c r="AD3" s="12"/>
    </row>
    <row r="4" spans="1:30" ht="19.5" thickTop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2"/>
      <c r="N4" s="12"/>
      <c r="O4" s="12"/>
      <c r="P4" s="2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5" customHeight="1">
      <c r="A5" s="12"/>
      <c r="B5" s="12"/>
      <c r="C5" s="12"/>
      <c r="D5" s="12"/>
      <c r="E5" s="12"/>
      <c r="F5" s="12"/>
      <c r="G5" s="12"/>
      <c r="H5" s="18"/>
      <c r="I5" s="24"/>
      <c r="J5" s="24"/>
      <c r="K5" s="24"/>
      <c r="L5" s="24"/>
      <c r="M5" s="24"/>
      <c r="N5" s="24"/>
      <c r="O5" s="128" t="s">
        <v>54</v>
      </c>
      <c r="P5" s="128"/>
      <c r="Q5" s="24"/>
      <c r="R5" s="24"/>
      <c r="S5" s="24"/>
      <c r="T5" s="24"/>
      <c r="U5" s="24"/>
      <c r="V5" s="24"/>
      <c r="W5" s="19"/>
      <c r="X5" s="20"/>
      <c r="Y5" s="12"/>
      <c r="Z5" s="12"/>
      <c r="AA5" s="12"/>
      <c r="AB5" s="12"/>
      <c r="AC5" s="12"/>
      <c r="AD5" s="12"/>
    </row>
    <row r="6" spans="1:30" ht="15" customHeight="1">
      <c r="A6" s="26"/>
      <c r="B6" s="26"/>
      <c r="C6" s="26"/>
      <c r="D6" s="26"/>
      <c r="E6" s="26"/>
      <c r="F6" s="26"/>
      <c r="G6" s="26"/>
      <c r="H6" s="27"/>
      <c r="I6" s="26"/>
      <c r="J6" s="26"/>
      <c r="K6" s="26"/>
      <c r="L6" s="26"/>
      <c r="M6" s="12"/>
      <c r="N6" s="12"/>
      <c r="O6" s="126">
        <v>0.62152777777777779</v>
      </c>
      <c r="P6" s="127"/>
      <c r="Q6" s="12"/>
      <c r="R6" s="12"/>
      <c r="S6" s="12"/>
      <c r="T6" s="12"/>
      <c r="U6" s="12"/>
      <c r="V6" s="12"/>
      <c r="W6" s="12"/>
      <c r="X6" s="20"/>
      <c r="Y6" s="12"/>
      <c r="Z6" s="12"/>
      <c r="AA6" s="12"/>
      <c r="AB6" s="12"/>
      <c r="AC6" s="12"/>
      <c r="AD6" s="12"/>
    </row>
    <row r="7" spans="1:30" ht="15" customHeight="1">
      <c r="A7" s="26"/>
      <c r="B7" s="26"/>
      <c r="C7" s="26"/>
      <c r="D7" s="26"/>
      <c r="E7" s="26"/>
      <c r="F7" s="26"/>
      <c r="G7" s="26"/>
      <c r="H7" s="27"/>
      <c r="I7" s="26"/>
      <c r="J7" s="26"/>
      <c r="K7" s="26"/>
      <c r="L7" s="26"/>
      <c r="M7" s="12"/>
      <c r="N7" s="12"/>
      <c r="O7" s="13"/>
      <c r="P7" s="12"/>
      <c r="Q7" s="12"/>
      <c r="R7" s="12"/>
      <c r="S7" s="12"/>
      <c r="T7" s="12"/>
      <c r="U7" s="12"/>
      <c r="V7" s="12"/>
      <c r="W7" s="12"/>
      <c r="X7" s="20"/>
      <c r="Y7" s="12"/>
      <c r="Z7" s="12"/>
      <c r="AA7" s="12"/>
      <c r="AB7" s="12"/>
      <c r="AC7" s="12"/>
      <c r="AD7" s="12"/>
    </row>
    <row r="8" spans="1:30" ht="15" customHeight="1">
      <c r="A8" s="26"/>
      <c r="B8" s="26"/>
      <c r="C8" s="26"/>
      <c r="D8" s="26"/>
      <c r="E8" s="26"/>
      <c r="F8" s="26"/>
      <c r="G8" s="26"/>
      <c r="H8" s="27"/>
      <c r="I8" s="26"/>
      <c r="J8" s="26"/>
      <c r="K8" s="26"/>
      <c r="L8" s="26"/>
      <c r="M8" s="12"/>
      <c r="N8" s="12"/>
      <c r="O8" s="13"/>
      <c r="P8" s="12"/>
      <c r="Q8" s="12"/>
      <c r="R8" s="12"/>
      <c r="S8" s="12"/>
      <c r="T8" s="12"/>
      <c r="U8" s="12"/>
      <c r="V8" s="12"/>
      <c r="W8" s="12"/>
      <c r="X8" s="20"/>
      <c r="Y8" s="12"/>
      <c r="Z8" s="12"/>
      <c r="AA8" s="12"/>
      <c r="AB8" s="12"/>
      <c r="AC8" s="12"/>
      <c r="AD8" s="12"/>
    </row>
    <row r="9" spans="1:30" ht="15" customHeight="1">
      <c r="A9" s="12"/>
      <c r="B9" s="12"/>
      <c r="C9" s="12"/>
      <c r="D9" s="12"/>
      <c r="E9" s="12"/>
      <c r="F9" s="12"/>
      <c r="G9" s="12"/>
      <c r="H9" s="20"/>
      <c r="I9" s="12"/>
      <c r="J9" s="12"/>
      <c r="K9" s="12"/>
      <c r="L9" s="12"/>
      <c r="M9" s="12"/>
      <c r="N9" s="28"/>
      <c r="O9" s="28"/>
      <c r="P9" s="22"/>
      <c r="Q9" s="28"/>
      <c r="R9" s="12"/>
      <c r="S9" s="12"/>
      <c r="T9" s="12"/>
      <c r="U9" s="12"/>
      <c r="V9" s="12"/>
      <c r="W9" s="12"/>
      <c r="X9" s="20"/>
      <c r="Y9" s="12"/>
      <c r="Z9" s="12"/>
      <c r="AA9" s="12"/>
      <c r="AB9" s="12"/>
      <c r="AC9" s="12"/>
      <c r="AD9" s="12"/>
    </row>
    <row r="10" spans="1:30" ht="15" customHeight="1">
      <c r="A10" s="12"/>
      <c r="B10" s="12"/>
      <c r="C10" s="12"/>
      <c r="D10" s="12"/>
      <c r="E10" s="12"/>
      <c r="F10" s="12"/>
      <c r="G10" s="12"/>
      <c r="H10" s="22"/>
      <c r="I10" s="12"/>
      <c r="J10" s="12"/>
      <c r="K10" s="12"/>
      <c r="L10" s="12"/>
      <c r="M10" s="12"/>
      <c r="N10" s="18"/>
      <c r="O10" s="128" t="s">
        <v>55</v>
      </c>
      <c r="P10" s="128"/>
      <c r="Q10" s="19"/>
      <c r="R10" s="12"/>
      <c r="S10" s="12"/>
      <c r="T10" s="12"/>
      <c r="U10" s="12"/>
      <c r="V10" s="12"/>
      <c r="W10" s="12"/>
      <c r="X10" s="22"/>
      <c r="Y10" s="12"/>
      <c r="Z10" s="12"/>
      <c r="AA10" s="12"/>
      <c r="AB10" s="12"/>
      <c r="AC10" s="12"/>
      <c r="AD10" s="12"/>
    </row>
    <row r="11" spans="1:30" ht="15" customHeight="1">
      <c r="A11" s="12"/>
      <c r="B11" s="12"/>
      <c r="C11" s="12"/>
      <c r="D11" s="18"/>
      <c r="E11" s="24"/>
      <c r="F11" s="24"/>
      <c r="G11" s="128" t="s">
        <v>56</v>
      </c>
      <c r="H11" s="128"/>
      <c r="I11" s="24"/>
      <c r="J11" s="24"/>
      <c r="K11" s="19"/>
      <c r="L11" s="20"/>
      <c r="M11" s="12"/>
      <c r="N11" s="20"/>
      <c r="O11" s="126">
        <v>0.59375</v>
      </c>
      <c r="P11" s="127"/>
      <c r="Q11" s="21"/>
      <c r="R11" s="12"/>
      <c r="S11" s="12"/>
      <c r="T11" s="18"/>
      <c r="U11" s="24"/>
      <c r="V11" s="24"/>
      <c r="W11" s="128" t="s">
        <v>62</v>
      </c>
      <c r="X11" s="128"/>
      <c r="Y11" s="24"/>
      <c r="Z11" s="24"/>
      <c r="AA11" s="19"/>
      <c r="AB11" s="20"/>
      <c r="AC11" s="12"/>
      <c r="AD11" s="12"/>
    </row>
    <row r="12" spans="1:30" ht="15" customHeight="1">
      <c r="A12" s="12"/>
      <c r="B12" s="12"/>
      <c r="C12" s="12"/>
      <c r="D12" s="20"/>
      <c r="E12" s="12"/>
      <c r="F12" s="12"/>
      <c r="G12" s="126">
        <v>0.47916666666666669</v>
      </c>
      <c r="H12" s="127"/>
      <c r="I12" s="12"/>
      <c r="J12" s="12"/>
      <c r="K12" s="12"/>
      <c r="L12" s="20"/>
      <c r="M12" s="12"/>
      <c r="N12" s="12"/>
      <c r="O12" s="12"/>
      <c r="P12" s="12"/>
      <c r="Q12" s="12"/>
      <c r="R12" s="12"/>
      <c r="S12" s="12"/>
      <c r="T12" s="20"/>
      <c r="U12" s="12"/>
      <c r="V12" s="12"/>
      <c r="W12" s="126">
        <v>0.52777777777777779</v>
      </c>
      <c r="X12" s="127"/>
      <c r="Y12" s="12"/>
      <c r="Z12" s="12"/>
      <c r="AA12" s="12"/>
      <c r="AB12" s="20"/>
      <c r="AC12" s="12"/>
      <c r="AD12" s="12"/>
    </row>
    <row r="13" spans="1:30" ht="15" customHeight="1">
      <c r="A13" s="12"/>
      <c r="B13" s="12"/>
      <c r="C13" s="12"/>
      <c r="D13" s="22"/>
      <c r="E13" s="12"/>
      <c r="F13" s="12"/>
      <c r="G13" s="12"/>
      <c r="H13" s="12"/>
      <c r="I13" s="12"/>
      <c r="J13" s="12"/>
      <c r="K13" s="12"/>
      <c r="L13" s="22"/>
      <c r="M13" s="12"/>
      <c r="N13" s="12"/>
      <c r="O13" s="12"/>
      <c r="P13" s="12"/>
      <c r="Q13" s="12"/>
      <c r="R13" s="12"/>
      <c r="S13" s="12"/>
      <c r="T13" s="22"/>
      <c r="U13" s="12"/>
      <c r="V13" s="12"/>
      <c r="W13" s="12"/>
      <c r="X13" s="12"/>
      <c r="Y13" s="12"/>
      <c r="Z13" s="12"/>
      <c r="AA13" s="12"/>
      <c r="AB13" s="22"/>
      <c r="AC13" s="12"/>
      <c r="AD13" s="12"/>
    </row>
    <row r="14" spans="1:30" ht="15" customHeight="1">
      <c r="A14" s="12"/>
      <c r="B14" s="18"/>
      <c r="C14" s="128" t="s">
        <v>58</v>
      </c>
      <c r="D14" s="128"/>
      <c r="E14" s="19"/>
      <c r="F14" s="20"/>
      <c r="G14" s="12"/>
      <c r="H14" s="12"/>
      <c r="I14" s="12"/>
      <c r="J14" s="18"/>
      <c r="K14" s="128" t="s">
        <v>59</v>
      </c>
      <c r="L14" s="128"/>
      <c r="M14" s="19"/>
      <c r="N14" s="20"/>
      <c r="O14" s="12"/>
      <c r="P14" s="12"/>
      <c r="Q14" s="12"/>
      <c r="R14" s="18"/>
      <c r="S14" s="128" t="s">
        <v>60</v>
      </c>
      <c r="T14" s="128"/>
      <c r="U14" s="19"/>
      <c r="V14" s="20"/>
      <c r="W14" s="12"/>
      <c r="X14" s="12"/>
      <c r="Y14" s="12"/>
      <c r="Z14" s="18"/>
      <c r="AA14" s="128" t="s">
        <v>61</v>
      </c>
      <c r="AB14" s="128"/>
      <c r="AC14" s="19"/>
      <c r="AD14" s="20"/>
    </row>
    <row r="15" spans="1:30" ht="15" customHeight="1">
      <c r="A15" s="12"/>
      <c r="B15" s="20"/>
      <c r="C15" s="126">
        <v>0.375</v>
      </c>
      <c r="D15" s="127"/>
      <c r="E15" s="12"/>
      <c r="F15" s="20"/>
      <c r="G15" s="12"/>
      <c r="H15" s="12"/>
      <c r="I15" s="12"/>
      <c r="J15" s="20"/>
      <c r="K15" s="126">
        <v>0.39930555555555558</v>
      </c>
      <c r="L15" s="127"/>
      <c r="M15" s="12"/>
      <c r="N15" s="20"/>
      <c r="O15" s="12"/>
      <c r="P15" s="12"/>
      <c r="Q15" s="12"/>
      <c r="R15" s="20"/>
      <c r="S15" s="126">
        <v>0.4236111111111111</v>
      </c>
      <c r="T15" s="127"/>
      <c r="U15" s="12"/>
      <c r="V15" s="20"/>
      <c r="W15" s="12"/>
      <c r="X15" s="12"/>
      <c r="Y15" s="12"/>
      <c r="Z15" s="20"/>
      <c r="AA15" s="126">
        <v>0.44791666666666669</v>
      </c>
      <c r="AB15" s="127"/>
      <c r="AC15" s="12"/>
      <c r="AD15" s="20"/>
    </row>
    <row r="16" spans="1:30" ht="15" customHeight="1">
      <c r="A16" s="12"/>
      <c r="B16" s="22"/>
      <c r="C16" s="12"/>
      <c r="D16" s="12"/>
      <c r="E16" s="12"/>
      <c r="F16" s="22"/>
      <c r="G16" s="12"/>
      <c r="H16" s="12"/>
      <c r="I16" s="12"/>
      <c r="J16" s="22"/>
      <c r="K16" s="12"/>
      <c r="L16" s="12"/>
      <c r="M16" s="12"/>
      <c r="N16" s="22"/>
      <c r="O16" s="12"/>
      <c r="P16" s="12"/>
      <c r="Q16" s="12"/>
      <c r="R16" s="22"/>
      <c r="S16" s="12"/>
      <c r="T16" s="12"/>
      <c r="U16" s="12"/>
      <c r="V16" s="22"/>
      <c r="W16" s="12"/>
      <c r="X16" s="12"/>
      <c r="Y16" s="12"/>
      <c r="Z16" s="22"/>
      <c r="AA16" s="12"/>
      <c r="AB16" s="12"/>
      <c r="AC16" s="12"/>
      <c r="AD16" s="22"/>
    </row>
    <row r="17" spans="1:30" ht="15" customHeight="1">
      <c r="A17" s="129" t="s">
        <v>225</v>
      </c>
      <c r="B17" s="130"/>
      <c r="C17" s="29"/>
      <c r="D17" s="29"/>
      <c r="E17" s="129" t="s">
        <v>224</v>
      </c>
      <c r="F17" s="130"/>
      <c r="G17" s="29"/>
      <c r="H17" s="29"/>
      <c r="I17" s="129" t="s">
        <v>226</v>
      </c>
      <c r="J17" s="130"/>
      <c r="K17" s="29"/>
      <c r="L17" s="29"/>
      <c r="M17" s="129" t="s">
        <v>227</v>
      </c>
      <c r="N17" s="130"/>
      <c r="O17" s="29"/>
      <c r="P17" s="29"/>
      <c r="Q17" s="129" t="s">
        <v>228</v>
      </c>
      <c r="R17" s="130"/>
      <c r="S17" s="29"/>
      <c r="T17" s="29"/>
      <c r="U17" s="129" t="s">
        <v>229</v>
      </c>
      <c r="V17" s="130"/>
      <c r="W17" s="29"/>
      <c r="X17" s="29"/>
      <c r="Y17" s="129" t="s">
        <v>230</v>
      </c>
      <c r="Z17" s="130"/>
      <c r="AA17" s="29"/>
      <c r="AB17" s="29"/>
      <c r="AC17" s="129" t="s">
        <v>231</v>
      </c>
      <c r="AD17" s="130"/>
    </row>
    <row r="18" spans="1:30" ht="15" customHeight="1">
      <c r="A18" s="131"/>
      <c r="B18" s="132"/>
      <c r="C18" s="29"/>
      <c r="D18" s="29"/>
      <c r="E18" s="131"/>
      <c r="F18" s="132"/>
      <c r="G18" s="29"/>
      <c r="H18" s="29"/>
      <c r="I18" s="131"/>
      <c r="J18" s="132"/>
      <c r="K18" s="29"/>
      <c r="L18" s="29"/>
      <c r="M18" s="131"/>
      <c r="N18" s="132"/>
      <c r="O18" s="29"/>
      <c r="P18" s="29"/>
      <c r="Q18" s="131"/>
      <c r="R18" s="132"/>
      <c r="S18" s="29"/>
      <c r="T18" s="29"/>
      <c r="U18" s="131"/>
      <c r="V18" s="132"/>
      <c r="W18" s="29"/>
      <c r="X18" s="29"/>
      <c r="Y18" s="131"/>
      <c r="Z18" s="132"/>
      <c r="AA18" s="29"/>
      <c r="AB18" s="29"/>
      <c r="AC18" s="131"/>
      <c r="AD18" s="132"/>
    </row>
    <row r="19" spans="1:30" ht="15" customHeight="1">
      <c r="A19" s="131"/>
      <c r="B19" s="132"/>
      <c r="C19" s="29"/>
      <c r="D19" s="29"/>
      <c r="E19" s="131"/>
      <c r="F19" s="132"/>
      <c r="G19" s="29"/>
      <c r="H19" s="29"/>
      <c r="I19" s="131"/>
      <c r="J19" s="132"/>
      <c r="K19" s="29"/>
      <c r="L19" s="29"/>
      <c r="M19" s="131"/>
      <c r="N19" s="132"/>
      <c r="O19" s="29"/>
      <c r="P19" s="29"/>
      <c r="Q19" s="131"/>
      <c r="R19" s="132"/>
      <c r="S19" s="29"/>
      <c r="T19" s="29"/>
      <c r="U19" s="131"/>
      <c r="V19" s="132"/>
      <c r="W19" s="29"/>
      <c r="X19" s="29"/>
      <c r="Y19" s="131"/>
      <c r="Z19" s="132"/>
      <c r="AA19" s="29"/>
      <c r="AB19" s="29"/>
      <c r="AC19" s="131"/>
      <c r="AD19" s="132"/>
    </row>
    <row r="20" spans="1:30" ht="15" customHeight="1">
      <c r="A20" s="133"/>
      <c r="B20" s="134"/>
      <c r="C20" s="29"/>
      <c r="D20" s="29"/>
      <c r="E20" s="133"/>
      <c r="F20" s="134"/>
      <c r="G20" s="29"/>
      <c r="H20" s="29"/>
      <c r="I20" s="133"/>
      <c r="J20" s="134"/>
      <c r="K20" s="29"/>
      <c r="L20" s="29"/>
      <c r="M20" s="133"/>
      <c r="N20" s="134"/>
      <c r="O20" s="29"/>
      <c r="P20" s="29"/>
      <c r="Q20" s="133"/>
      <c r="R20" s="134"/>
      <c r="S20" s="29"/>
      <c r="T20" s="29"/>
      <c r="U20" s="133"/>
      <c r="V20" s="134"/>
      <c r="W20" s="29"/>
      <c r="X20" s="29"/>
      <c r="Y20" s="133"/>
      <c r="Z20" s="134"/>
      <c r="AA20" s="29"/>
      <c r="AB20" s="29"/>
      <c r="AC20" s="133"/>
      <c r="AD20" s="134"/>
    </row>
    <row r="21" spans="1:30" ht="15" customHeight="1">
      <c r="A21" s="12"/>
      <c r="B21" s="12"/>
      <c r="C21" s="12"/>
      <c r="D21" s="20"/>
      <c r="E21" s="12"/>
      <c r="F21" s="12"/>
      <c r="G21" s="12"/>
      <c r="H21" s="12"/>
      <c r="I21" s="12"/>
      <c r="J21" s="12"/>
      <c r="K21" s="21"/>
      <c r="L21" s="12"/>
      <c r="M21" s="12"/>
      <c r="N21" s="12"/>
      <c r="O21" s="12"/>
      <c r="P21" s="12"/>
      <c r="Q21" s="12"/>
      <c r="R21" s="12"/>
      <c r="S21" s="12"/>
      <c r="T21" s="20"/>
      <c r="U21" s="12"/>
      <c r="V21" s="12"/>
      <c r="W21" s="12"/>
      <c r="X21" s="12"/>
      <c r="Y21" s="12"/>
      <c r="Z21" s="12"/>
      <c r="AA21" s="21"/>
      <c r="AB21" s="12"/>
      <c r="AC21" s="12"/>
      <c r="AD21" s="12"/>
    </row>
    <row r="22" spans="1:30" ht="15" customHeight="1">
      <c r="A22" s="12"/>
      <c r="B22" s="12"/>
      <c r="C22" s="12"/>
      <c r="D22" s="20"/>
      <c r="E22" s="12"/>
      <c r="F22" s="12"/>
      <c r="G22" s="126">
        <v>0.50347222222222221</v>
      </c>
      <c r="H22" s="127"/>
      <c r="I22" s="12"/>
      <c r="J22" s="12"/>
      <c r="K22" s="21"/>
      <c r="L22" s="12"/>
      <c r="M22" s="12"/>
      <c r="N22" s="12"/>
      <c r="O22" s="12"/>
      <c r="P22" s="12"/>
      <c r="Q22" s="12"/>
      <c r="R22" s="12"/>
      <c r="S22" s="12"/>
      <c r="T22" s="20"/>
      <c r="U22" s="12"/>
      <c r="V22" s="12"/>
      <c r="W22" s="126">
        <v>0.55208333333333337</v>
      </c>
      <c r="X22" s="127"/>
      <c r="Y22" s="12"/>
      <c r="Z22" s="12"/>
      <c r="AA22" s="21"/>
      <c r="AB22" s="12"/>
      <c r="AC22" s="12"/>
      <c r="AD22" s="12"/>
    </row>
    <row r="23" spans="1:30" ht="15" customHeight="1">
      <c r="A23" s="12"/>
      <c r="B23" s="12"/>
      <c r="C23" s="12"/>
      <c r="D23" s="22"/>
      <c r="E23" s="28"/>
      <c r="F23" s="28"/>
      <c r="G23" s="138" t="s">
        <v>57</v>
      </c>
      <c r="H23" s="138"/>
      <c r="I23" s="28"/>
      <c r="J23" s="28"/>
      <c r="K23" s="23"/>
      <c r="L23" s="12"/>
      <c r="M23" s="12"/>
      <c r="N23" s="12"/>
      <c r="O23" s="12"/>
      <c r="P23" s="12"/>
      <c r="Q23" s="12"/>
      <c r="R23" s="12"/>
      <c r="S23" s="12"/>
      <c r="T23" s="22"/>
      <c r="U23" s="28"/>
      <c r="V23" s="28"/>
      <c r="W23" s="138" t="s">
        <v>63</v>
      </c>
      <c r="X23" s="138"/>
      <c r="Y23" s="28"/>
      <c r="Z23" s="28"/>
      <c r="AA23" s="23"/>
      <c r="AB23" s="12"/>
      <c r="AC23" s="12"/>
      <c r="AD23" s="12"/>
    </row>
    <row r="24" spans="1:30" ht="15" customHeight="1">
      <c r="A24" s="12"/>
      <c r="B24" s="12"/>
      <c r="C24" s="12"/>
      <c r="D24" s="12"/>
      <c r="E24" s="12"/>
      <c r="F24" s="12"/>
      <c r="G24" s="12"/>
      <c r="H24" s="1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8"/>
      <c r="Y24" s="12"/>
      <c r="Z24" s="12"/>
      <c r="AA24" s="12"/>
      <c r="AB24" s="12"/>
      <c r="AC24" s="12"/>
      <c r="AD24" s="12"/>
    </row>
    <row r="25" spans="1:3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5" customHeight="1"/>
    <row r="28" spans="1:30" ht="14.25" thickBot="1"/>
    <row r="29" spans="1:30" ht="34.5" customHeight="1" thickTop="1" thickBot="1">
      <c r="A29" s="26"/>
      <c r="B29" s="139" t="s">
        <v>155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5" t="s">
        <v>82</v>
      </c>
      <c r="AA29" s="136"/>
      <c r="AB29" s="136"/>
      <c r="AC29" s="137"/>
      <c r="AD29" s="12"/>
    </row>
    <row r="30" spans="1:30" ht="19.5" thickTop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"/>
      <c r="N30" s="12"/>
      <c r="O30" s="12"/>
      <c r="P30" s="2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>
      <c r="A31" s="12"/>
      <c r="B31" s="12"/>
      <c r="C31" s="12"/>
      <c r="D31" s="12"/>
      <c r="E31" s="12"/>
      <c r="F31" s="12"/>
      <c r="G31" s="12"/>
      <c r="H31" s="18"/>
      <c r="I31" s="24"/>
      <c r="J31" s="24"/>
      <c r="K31" s="24"/>
      <c r="L31" s="24"/>
      <c r="M31" s="24"/>
      <c r="N31" s="24"/>
      <c r="O31" s="128" t="s">
        <v>54</v>
      </c>
      <c r="P31" s="128"/>
      <c r="Q31" s="24"/>
      <c r="R31" s="24"/>
      <c r="S31" s="24"/>
      <c r="T31" s="24"/>
      <c r="U31" s="24"/>
      <c r="V31" s="24"/>
      <c r="W31" s="19"/>
      <c r="X31" s="20"/>
      <c r="Y31" s="12"/>
      <c r="Z31" s="12"/>
      <c r="AA31" s="12"/>
      <c r="AB31" s="12"/>
      <c r="AC31" s="12"/>
      <c r="AD31" s="12"/>
    </row>
    <row r="32" spans="1:30" ht="18.75">
      <c r="A32" s="26"/>
      <c r="B32" s="26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12"/>
      <c r="N32" s="12"/>
      <c r="O32" s="126">
        <v>0.61458333333333337</v>
      </c>
      <c r="P32" s="127"/>
      <c r="Q32" s="12"/>
      <c r="R32" s="12"/>
      <c r="S32" s="12"/>
      <c r="T32" s="12"/>
      <c r="U32" s="12"/>
      <c r="V32" s="12"/>
      <c r="W32" s="12"/>
      <c r="X32" s="20"/>
      <c r="Y32" s="12"/>
      <c r="Z32" s="12"/>
      <c r="AA32" s="12"/>
      <c r="AB32" s="12"/>
      <c r="AC32" s="12"/>
      <c r="AD32" s="12"/>
    </row>
    <row r="33" spans="1:33" ht="18.75">
      <c r="A33" s="26"/>
      <c r="B33" s="26"/>
      <c r="C33" s="26"/>
      <c r="D33" s="26"/>
      <c r="E33" s="26"/>
      <c r="F33" s="26"/>
      <c r="G33" s="26"/>
      <c r="H33" s="27"/>
      <c r="I33" s="26"/>
      <c r="J33" s="26"/>
      <c r="K33" s="26"/>
      <c r="L33" s="26"/>
      <c r="M33" s="12"/>
      <c r="N33" s="12"/>
      <c r="O33" s="13"/>
      <c r="P33" s="12"/>
      <c r="Q33" s="12"/>
      <c r="R33" s="12"/>
      <c r="S33" s="12"/>
      <c r="T33" s="12"/>
      <c r="U33" s="12"/>
      <c r="V33" s="12"/>
      <c r="W33" s="12"/>
      <c r="X33" s="20"/>
      <c r="Y33" s="12"/>
      <c r="Z33" s="12"/>
      <c r="AA33" s="12"/>
      <c r="AB33" s="12"/>
      <c r="AC33" s="12"/>
      <c r="AD33" s="12"/>
    </row>
    <row r="34" spans="1:33" ht="18.75">
      <c r="A34" s="26"/>
      <c r="B34" s="26"/>
      <c r="C34" s="26"/>
      <c r="D34" s="26"/>
      <c r="E34" s="26"/>
      <c r="F34" s="26"/>
      <c r="G34" s="26"/>
      <c r="H34" s="27"/>
      <c r="I34" s="26"/>
      <c r="J34" s="26"/>
      <c r="K34" s="26"/>
      <c r="L34" s="26"/>
      <c r="M34" s="12"/>
      <c r="N34" s="12"/>
      <c r="O34" s="13"/>
      <c r="P34" s="12"/>
      <c r="Q34" s="12"/>
      <c r="R34" s="12"/>
      <c r="S34" s="12"/>
      <c r="T34" s="12"/>
      <c r="U34" s="12"/>
      <c r="V34" s="12"/>
      <c r="W34" s="12"/>
      <c r="X34" s="20"/>
      <c r="Y34" s="12"/>
      <c r="Z34" s="12"/>
      <c r="AA34" s="12"/>
      <c r="AB34" s="12"/>
      <c r="AC34" s="12"/>
      <c r="AD34" s="12"/>
    </row>
    <row r="35" spans="1:33">
      <c r="A35" s="12"/>
      <c r="B35" s="12"/>
      <c r="C35" s="12"/>
      <c r="D35" s="12"/>
      <c r="E35" s="12"/>
      <c r="F35" s="12"/>
      <c r="G35" s="12"/>
      <c r="H35" s="20"/>
      <c r="I35" s="12"/>
      <c r="J35" s="12"/>
      <c r="K35" s="12"/>
      <c r="L35" s="12"/>
      <c r="M35" s="12"/>
      <c r="N35" s="28"/>
      <c r="O35" s="28"/>
      <c r="P35" s="22"/>
      <c r="Q35" s="28"/>
      <c r="R35" s="12"/>
      <c r="S35" s="12"/>
      <c r="T35" s="12"/>
      <c r="U35" s="12"/>
      <c r="V35" s="12"/>
      <c r="W35" s="12"/>
      <c r="X35" s="20"/>
      <c r="Y35" s="12"/>
      <c r="Z35" s="12"/>
      <c r="AA35" s="12"/>
      <c r="AB35" s="12"/>
      <c r="AC35" s="12"/>
      <c r="AD35" s="12"/>
    </row>
    <row r="36" spans="1:33">
      <c r="A36" s="12"/>
      <c r="B36" s="12"/>
      <c r="C36" s="12"/>
      <c r="D36" s="12"/>
      <c r="E36" s="12"/>
      <c r="F36" s="12"/>
      <c r="G36" s="12"/>
      <c r="H36" s="22"/>
      <c r="I36" s="12"/>
      <c r="J36" s="12"/>
      <c r="K36" s="12"/>
      <c r="L36" s="12"/>
      <c r="M36" s="12"/>
      <c r="N36" s="18"/>
      <c r="O36" s="128" t="s">
        <v>55</v>
      </c>
      <c r="P36" s="128"/>
      <c r="Q36" s="19"/>
      <c r="R36" s="12"/>
      <c r="S36" s="12"/>
      <c r="T36" s="12"/>
      <c r="U36" s="12"/>
      <c r="V36" s="12"/>
      <c r="W36" s="12"/>
      <c r="X36" s="22"/>
      <c r="Y36" s="12"/>
      <c r="Z36" s="12"/>
      <c r="AA36" s="12"/>
      <c r="AB36" s="12"/>
      <c r="AC36" s="12"/>
      <c r="AD36" s="12"/>
    </row>
    <row r="37" spans="1:33">
      <c r="A37" s="12"/>
      <c r="B37" s="12"/>
      <c r="C37" s="12"/>
      <c r="D37" s="18"/>
      <c r="E37" s="24"/>
      <c r="F37" s="24"/>
      <c r="G37" s="128" t="s">
        <v>56</v>
      </c>
      <c r="H37" s="128"/>
      <c r="I37" s="24"/>
      <c r="J37" s="24"/>
      <c r="K37" s="19"/>
      <c r="L37" s="20"/>
      <c r="M37" s="12"/>
      <c r="N37" s="20"/>
      <c r="O37" s="126">
        <v>0.59027777777777779</v>
      </c>
      <c r="P37" s="127"/>
      <c r="Q37" s="21"/>
      <c r="R37" s="12"/>
      <c r="S37" s="12"/>
      <c r="T37" s="18"/>
      <c r="U37" s="24"/>
      <c r="V37" s="24"/>
      <c r="W37" s="128" t="s">
        <v>62</v>
      </c>
      <c r="X37" s="128"/>
      <c r="Y37" s="24"/>
      <c r="Z37" s="24"/>
      <c r="AA37" s="19"/>
      <c r="AB37" s="20"/>
      <c r="AC37" s="12"/>
      <c r="AD37" s="12"/>
    </row>
    <row r="38" spans="1:33">
      <c r="A38" s="12"/>
      <c r="B38" s="12"/>
      <c r="C38" s="12"/>
      <c r="D38" s="20"/>
      <c r="E38" s="12"/>
      <c r="F38" s="12"/>
      <c r="G38" s="126">
        <v>0.47916666666666669</v>
      </c>
      <c r="H38" s="127"/>
      <c r="I38" s="12"/>
      <c r="J38" s="12"/>
      <c r="K38" s="12"/>
      <c r="L38" s="20"/>
      <c r="M38" s="12"/>
      <c r="N38" s="12"/>
      <c r="O38" s="12"/>
      <c r="P38" s="12"/>
      <c r="Q38" s="12"/>
      <c r="R38" s="12"/>
      <c r="S38" s="12"/>
      <c r="T38" s="20"/>
      <c r="U38" s="12"/>
      <c r="V38" s="12"/>
      <c r="W38" s="126">
        <v>0.52777777777777779</v>
      </c>
      <c r="X38" s="127"/>
      <c r="Y38" s="12"/>
      <c r="Z38" s="12"/>
      <c r="AA38" s="12"/>
      <c r="AB38" s="20"/>
      <c r="AC38" s="12"/>
      <c r="AD38" s="12"/>
    </row>
    <row r="39" spans="1:33">
      <c r="A39" s="12"/>
      <c r="B39" s="12"/>
      <c r="C39" s="12"/>
      <c r="D39" s="22"/>
      <c r="E39" s="12"/>
      <c r="F39" s="12"/>
      <c r="G39" s="12"/>
      <c r="H39" s="12"/>
      <c r="I39" s="12"/>
      <c r="J39" s="12"/>
      <c r="K39" s="12"/>
      <c r="L39" s="22"/>
      <c r="M39" s="12"/>
      <c r="N39" s="12"/>
      <c r="O39" s="12"/>
      <c r="P39" s="12"/>
      <c r="Q39" s="12"/>
      <c r="R39" s="12"/>
      <c r="S39" s="12"/>
      <c r="T39" s="22"/>
      <c r="U39" s="12"/>
      <c r="V39" s="12"/>
      <c r="W39" s="12"/>
      <c r="X39" s="12"/>
      <c r="Y39" s="12"/>
      <c r="Z39" s="12"/>
      <c r="AA39" s="12"/>
      <c r="AB39" s="22"/>
      <c r="AC39" s="12"/>
      <c r="AD39" s="12"/>
    </row>
    <row r="40" spans="1:33">
      <c r="A40" s="12"/>
      <c r="B40" s="18"/>
      <c r="C40" s="128" t="s">
        <v>58</v>
      </c>
      <c r="D40" s="128"/>
      <c r="E40" s="19"/>
      <c r="F40" s="20"/>
      <c r="G40" s="12"/>
      <c r="H40" s="12"/>
      <c r="I40" s="12"/>
      <c r="J40" s="18"/>
      <c r="K40" s="128" t="s">
        <v>59</v>
      </c>
      <c r="L40" s="128"/>
      <c r="M40" s="19"/>
      <c r="N40" s="20"/>
      <c r="O40" s="12"/>
      <c r="P40" s="12"/>
      <c r="Q40" s="12"/>
      <c r="R40" s="18"/>
      <c r="S40" s="128" t="s">
        <v>60</v>
      </c>
      <c r="T40" s="128"/>
      <c r="U40" s="19"/>
      <c r="V40" s="20"/>
      <c r="W40" s="12"/>
      <c r="X40" s="12"/>
      <c r="Y40" s="12"/>
      <c r="Z40" s="18"/>
      <c r="AA40" s="128" t="s">
        <v>61</v>
      </c>
      <c r="AB40" s="128"/>
      <c r="AC40" s="19"/>
      <c r="AD40" s="20"/>
    </row>
    <row r="41" spans="1:33">
      <c r="A41" s="12"/>
      <c r="B41" s="20"/>
      <c r="C41" s="126">
        <v>0.375</v>
      </c>
      <c r="D41" s="127"/>
      <c r="E41" s="12"/>
      <c r="F41" s="20"/>
      <c r="G41" s="12"/>
      <c r="H41" s="12"/>
      <c r="I41" s="12"/>
      <c r="J41" s="20"/>
      <c r="K41" s="126">
        <v>0.39930555555555558</v>
      </c>
      <c r="L41" s="127"/>
      <c r="M41" s="12"/>
      <c r="N41" s="20"/>
      <c r="O41" s="12"/>
      <c r="P41" s="12"/>
      <c r="Q41" s="12"/>
      <c r="R41" s="20"/>
      <c r="S41" s="126">
        <v>0.4236111111111111</v>
      </c>
      <c r="T41" s="127"/>
      <c r="U41" s="12"/>
      <c r="V41" s="20"/>
      <c r="W41" s="12"/>
      <c r="X41" s="12"/>
      <c r="Y41" s="12"/>
      <c r="Z41" s="20"/>
      <c r="AA41" s="126">
        <v>0.44791666666666669</v>
      </c>
      <c r="AB41" s="127"/>
      <c r="AC41" s="12"/>
      <c r="AD41" s="20"/>
    </row>
    <row r="42" spans="1:33">
      <c r="A42" s="12"/>
      <c r="B42" s="22"/>
      <c r="C42" s="12"/>
      <c r="D42" s="12"/>
      <c r="E42" s="12"/>
      <c r="F42" s="22"/>
      <c r="G42" s="12"/>
      <c r="H42" s="12"/>
      <c r="I42" s="12"/>
      <c r="J42" s="22"/>
      <c r="K42" s="12"/>
      <c r="L42" s="12"/>
      <c r="M42" s="12"/>
      <c r="N42" s="22"/>
      <c r="O42" s="12"/>
      <c r="P42" s="12"/>
      <c r="Q42" s="12"/>
      <c r="R42" s="22"/>
      <c r="S42" s="12"/>
      <c r="T42" s="12"/>
      <c r="U42" s="12"/>
      <c r="V42" s="22"/>
      <c r="W42" s="12"/>
      <c r="X42" s="12"/>
      <c r="Y42" s="12"/>
      <c r="Z42" s="22"/>
      <c r="AA42" s="12"/>
      <c r="AB42" s="12"/>
      <c r="AC42" s="12"/>
      <c r="AD42" s="22"/>
      <c r="AG42" s="1" t="s">
        <v>220</v>
      </c>
    </row>
    <row r="43" spans="1:33" ht="13.5" customHeight="1">
      <c r="A43" s="129" t="s">
        <v>232</v>
      </c>
      <c r="B43" s="130"/>
      <c r="C43" s="29"/>
      <c r="D43" s="29"/>
      <c r="E43" s="129" t="s">
        <v>233</v>
      </c>
      <c r="F43" s="130"/>
      <c r="G43" s="29"/>
      <c r="H43" s="29"/>
      <c r="I43" s="129" t="s">
        <v>234</v>
      </c>
      <c r="J43" s="130"/>
      <c r="K43" s="29"/>
      <c r="L43" s="29"/>
      <c r="M43" s="129" t="s">
        <v>235</v>
      </c>
      <c r="N43" s="130"/>
      <c r="O43" s="29"/>
      <c r="P43" s="29"/>
      <c r="Q43" s="129" t="s">
        <v>236</v>
      </c>
      <c r="R43" s="130"/>
      <c r="S43" s="29"/>
      <c r="T43" s="29"/>
      <c r="U43" s="129" t="s">
        <v>237</v>
      </c>
      <c r="V43" s="130"/>
      <c r="W43" s="29"/>
      <c r="X43" s="29"/>
      <c r="Y43" s="129" t="s">
        <v>238</v>
      </c>
      <c r="Z43" s="130"/>
      <c r="AA43" s="29"/>
      <c r="AB43" s="29"/>
      <c r="AC43" s="129" t="s">
        <v>239</v>
      </c>
      <c r="AD43" s="130"/>
    </row>
    <row r="44" spans="1:33">
      <c r="A44" s="131"/>
      <c r="B44" s="132"/>
      <c r="C44" s="29"/>
      <c r="D44" s="29"/>
      <c r="E44" s="131"/>
      <c r="F44" s="132"/>
      <c r="G44" s="29"/>
      <c r="H44" s="29"/>
      <c r="I44" s="131"/>
      <c r="J44" s="132"/>
      <c r="K44" s="29"/>
      <c r="L44" s="29"/>
      <c r="M44" s="131"/>
      <c r="N44" s="132"/>
      <c r="O44" s="29"/>
      <c r="P44" s="29"/>
      <c r="Q44" s="131"/>
      <c r="R44" s="132"/>
      <c r="S44" s="29"/>
      <c r="T44" s="29"/>
      <c r="U44" s="131"/>
      <c r="V44" s="132"/>
      <c r="W44" s="29"/>
      <c r="X44" s="29"/>
      <c r="Y44" s="131"/>
      <c r="Z44" s="132"/>
      <c r="AA44" s="29"/>
      <c r="AB44" s="29"/>
      <c r="AC44" s="131"/>
      <c r="AD44" s="132"/>
    </row>
    <row r="45" spans="1:33">
      <c r="A45" s="131"/>
      <c r="B45" s="132"/>
      <c r="C45" s="29"/>
      <c r="D45" s="29"/>
      <c r="E45" s="131"/>
      <c r="F45" s="132"/>
      <c r="G45" s="29"/>
      <c r="H45" s="29"/>
      <c r="I45" s="131"/>
      <c r="J45" s="132"/>
      <c r="K45" s="29"/>
      <c r="L45" s="29"/>
      <c r="M45" s="131"/>
      <c r="N45" s="132"/>
      <c r="O45" s="29"/>
      <c r="P45" s="29"/>
      <c r="Q45" s="131"/>
      <c r="R45" s="132"/>
      <c r="S45" s="29"/>
      <c r="T45" s="29"/>
      <c r="U45" s="131"/>
      <c r="V45" s="132"/>
      <c r="W45" s="29"/>
      <c r="X45" s="29"/>
      <c r="Y45" s="131"/>
      <c r="Z45" s="132"/>
      <c r="AA45" s="29"/>
      <c r="AB45" s="29"/>
      <c r="AC45" s="131"/>
      <c r="AD45" s="132"/>
    </row>
    <row r="46" spans="1:33">
      <c r="A46" s="133"/>
      <c r="B46" s="134"/>
      <c r="C46" s="29"/>
      <c r="D46" s="29"/>
      <c r="E46" s="133"/>
      <c r="F46" s="134"/>
      <c r="G46" s="29"/>
      <c r="H46" s="29"/>
      <c r="I46" s="133"/>
      <c r="J46" s="134"/>
      <c r="K46" s="29"/>
      <c r="L46" s="29"/>
      <c r="M46" s="133"/>
      <c r="N46" s="134"/>
      <c r="O46" s="29"/>
      <c r="P46" s="29"/>
      <c r="Q46" s="133"/>
      <c r="R46" s="134"/>
      <c r="S46" s="29"/>
      <c r="T46" s="29"/>
      <c r="U46" s="133"/>
      <c r="V46" s="134"/>
      <c r="W46" s="29"/>
      <c r="X46" s="29"/>
      <c r="Y46" s="133"/>
      <c r="Z46" s="134"/>
      <c r="AA46" s="29"/>
      <c r="AB46" s="29"/>
      <c r="AC46" s="133"/>
      <c r="AD46" s="134"/>
    </row>
    <row r="47" spans="1:33">
      <c r="A47" s="12"/>
      <c r="B47" s="12"/>
      <c r="C47" s="12"/>
      <c r="D47" s="20"/>
      <c r="E47" s="12"/>
      <c r="F47" s="12"/>
      <c r="G47" s="12"/>
      <c r="H47" s="12"/>
      <c r="I47" s="12"/>
      <c r="J47" s="12"/>
      <c r="K47" s="21"/>
      <c r="L47" s="12"/>
      <c r="M47" s="12"/>
      <c r="N47" s="12"/>
      <c r="O47" s="12"/>
      <c r="P47" s="12"/>
      <c r="Q47" s="12"/>
      <c r="R47" s="12"/>
      <c r="S47" s="12"/>
      <c r="T47" s="20"/>
      <c r="U47" s="12"/>
      <c r="V47" s="12"/>
      <c r="W47" s="12"/>
      <c r="X47" s="12"/>
      <c r="Y47" s="12"/>
      <c r="Z47" s="12"/>
      <c r="AA47" s="21"/>
      <c r="AB47" s="12"/>
      <c r="AC47" s="12"/>
      <c r="AD47" s="12"/>
    </row>
    <row r="48" spans="1:33">
      <c r="A48" s="12"/>
      <c r="B48" s="12"/>
      <c r="C48" s="12"/>
      <c r="D48" s="20"/>
      <c r="E48" s="12"/>
      <c r="F48" s="12"/>
      <c r="G48" s="126">
        <v>0.50347222222222221</v>
      </c>
      <c r="H48" s="127"/>
      <c r="I48" s="12"/>
      <c r="J48" s="12"/>
      <c r="K48" s="21"/>
      <c r="L48" s="12"/>
      <c r="M48" s="12"/>
      <c r="N48" s="12"/>
      <c r="O48" s="12"/>
      <c r="P48" s="12"/>
      <c r="Q48" s="12"/>
      <c r="R48" s="12"/>
      <c r="S48" s="12"/>
      <c r="T48" s="20"/>
      <c r="U48" s="12"/>
      <c r="V48" s="12"/>
      <c r="W48" s="126">
        <v>0.55208333333333337</v>
      </c>
      <c r="X48" s="127"/>
      <c r="Y48" s="12"/>
      <c r="Z48" s="12"/>
      <c r="AA48" s="21"/>
      <c r="AB48" s="12"/>
      <c r="AC48" s="12"/>
      <c r="AD48" s="12"/>
    </row>
    <row r="49" spans="1:30">
      <c r="A49" s="12"/>
      <c r="B49" s="12"/>
      <c r="C49" s="12"/>
      <c r="D49" s="22"/>
      <c r="E49" s="28"/>
      <c r="F49" s="28"/>
      <c r="G49" s="138" t="s">
        <v>57</v>
      </c>
      <c r="H49" s="138"/>
      <c r="I49" s="28"/>
      <c r="J49" s="28"/>
      <c r="K49" s="23"/>
      <c r="L49" s="12"/>
      <c r="M49" s="12"/>
      <c r="N49" s="12"/>
      <c r="O49" s="12"/>
      <c r="P49" s="12"/>
      <c r="Q49" s="12"/>
      <c r="R49" s="12"/>
      <c r="S49" s="12"/>
      <c r="T49" s="22"/>
      <c r="U49" s="28"/>
      <c r="V49" s="28"/>
      <c r="W49" s="138" t="s">
        <v>63</v>
      </c>
      <c r="X49" s="138"/>
      <c r="Y49" s="28"/>
      <c r="Z49" s="28"/>
      <c r="AA49" s="23"/>
      <c r="AB49" s="12"/>
      <c r="AC49" s="12"/>
      <c r="AD49" s="12"/>
    </row>
    <row r="50" spans="1:30">
      <c r="A50" s="12"/>
      <c r="B50" s="12"/>
      <c r="C50" s="12"/>
      <c r="D50" s="12"/>
      <c r="E50" s="12"/>
      <c r="F50" s="12"/>
      <c r="G50" s="12"/>
      <c r="H50" s="1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8"/>
      <c r="Y50" s="12"/>
      <c r="Z50" s="12"/>
      <c r="AA50" s="12"/>
      <c r="AB50" s="12"/>
      <c r="AC50" s="12"/>
      <c r="AD50" s="12"/>
    </row>
  </sheetData>
  <mergeCells count="63">
    <mergeCell ref="G49:H49"/>
    <mergeCell ref="W49:X49"/>
    <mergeCell ref="AC43:AD46"/>
    <mergeCell ref="G48:H48"/>
    <mergeCell ref="W48:X48"/>
    <mergeCell ref="U43:V46"/>
    <mergeCell ref="Y43:Z46"/>
    <mergeCell ref="A1:H1"/>
    <mergeCell ref="Z3:AC3"/>
    <mergeCell ref="O5:P5"/>
    <mergeCell ref="O6:P6"/>
    <mergeCell ref="I1:V1"/>
    <mergeCell ref="X1:AD1"/>
    <mergeCell ref="C14:D14"/>
    <mergeCell ref="C15:D15"/>
    <mergeCell ref="K15:L15"/>
    <mergeCell ref="S15:T15"/>
    <mergeCell ref="B3:L3"/>
    <mergeCell ref="O10:P10"/>
    <mergeCell ref="O11:P11"/>
    <mergeCell ref="K14:L14"/>
    <mergeCell ref="S14:T14"/>
    <mergeCell ref="Y17:Z20"/>
    <mergeCell ref="AC17:AD20"/>
    <mergeCell ref="G11:H11"/>
    <mergeCell ref="G12:H12"/>
    <mergeCell ref="AA14:AB14"/>
    <mergeCell ref="AA15:AB15"/>
    <mergeCell ref="W11:X11"/>
    <mergeCell ref="W12:X12"/>
    <mergeCell ref="G37:H37"/>
    <mergeCell ref="O37:P37"/>
    <mergeCell ref="W37:X37"/>
    <mergeCell ref="A17:B20"/>
    <mergeCell ref="E17:F20"/>
    <mergeCell ref="I17:J20"/>
    <mergeCell ref="M17:N20"/>
    <mergeCell ref="Q17:R20"/>
    <mergeCell ref="U17:V20"/>
    <mergeCell ref="G22:H22"/>
    <mergeCell ref="W22:X22"/>
    <mergeCell ref="G23:H23"/>
    <mergeCell ref="W23:X23"/>
    <mergeCell ref="B29:L29"/>
    <mergeCell ref="Z29:AC29"/>
    <mergeCell ref="O31:P31"/>
    <mergeCell ref="O32:P32"/>
    <mergeCell ref="O36:P36"/>
    <mergeCell ref="AA40:AB40"/>
    <mergeCell ref="A43:B46"/>
    <mergeCell ref="E43:F46"/>
    <mergeCell ref="I43:J46"/>
    <mergeCell ref="M43:N46"/>
    <mergeCell ref="Q43:R46"/>
    <mergeCell ref="C41:D41"/>
    <mergeCell ref="K41:L41"/>
    <mergeCell ref="S41:T41"/>
    <mergeCell ref="AA41:AB41"/>
    <mergeCell ref="G38:H38"/>
    <mergeCell ref="W38:X38"/>
    <mergeCell ref="C40:D40"/>
    <mergeCell ref="K40:L40"/>
    <mergeCell ref="S40:T40"/>
  </mergeCells>
  <phoneticPr fontId="1"/>
  <pageMargins left="0.74" right="0.56999999999999995" top="0.43" bottom="0.53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4" zoomScaleNormal="84" workbookViewId="0">
      <selection activeCell="L1" sqref="L1:X1048576"/>
    </sheetView>
  </sheetViews>
  <sheetFormatPr defaultRowHeight="13.5"/>
  <cols>
    <col min="1" max="1" width="5.75" style="1" customWidth="1"/>
    <col min="2" max="2" width="9" style="1"/>
    <col min="3" max="3" width="11.375" style="1" customWidth="1"/>
    <col min="4" max="4" width="10.25" style="1" customWidth="1"/>
    <col min="5" max="5" width="6.875" style="1" customWidth="1"/>
    <col min="6" max="6" width="5" style="1" customWidth="1"/>
    <col min="7" max="7" width="4.875" style="1" customWidth="1"/>
    <col min="8" max="8" width="5.125" style="1" customWidth="1"/>
    <col min="9" max="9" width="6.75" style="1" customWidth="1"/>
    <col min="10" max="11" width="10.25" style="1" customWidth="1"/>
    <col min="12" max="16384" width="9" style="1"/>
  </cols>
  <sheetData>
    <row r="1" spans="1:11" ht="30.75" customHeight="1" thickBot="1">
      <c r="A1" s="164" t="s">
        <v>157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26.25" customHeight="1">
      <c r="A2" s="15" t="s">
        <v>18</v>
      </c>
      <c r="B2" s="16" t="s">
        <v>19</v>
      </c>
      <c r="C2" s="16" t="s">
        <v>64</v>
      </c>
      <c r="D2" s="16" t="s">
        <v>21</v>
      </c>
      <c r="E2" s="165" t="s">
        <v>115</v>
      </c>
      <c r="F2" s="166"/>
      <c r="G2" s="166"/>
      <c r="H2" s="166"/>
      <c r="I2" s="167"/>
      <c r="J2" s="16" t="s">
        <v>23</v>
      </c>
      <c r="K2" s="74" t="s">
        <v>24</v>
      </c>
    </row>
    <row r="3" spans="1:11" ht="16.5" customHeight="1">
      <c r="A3" s="93" t="s">
        <v>71</v>
      </c>
      <c r="B3" s="95">
        <v>0.375</v>
      </c>
      <c r="C3" s="97" t="s">
        <v>65</v>
      </c>
      <c r="D3" s="97" t="s">
        <v>100</v>
      </c>
      <c r="E3" s="99">
        <f>IF(F3="","",F3+F4)</f>
        <v>1</v>
      </c>
      <c r="F3" s="52">
        <v>1</v>
      </c>
      <c r="G3" s="53" t="s">
        <v>25</v>
      </c>
      <c r="H3" s="52">
        <v>0</v>
      </c>
      <c r="I3" s="101">
        <f>IF(H3="","",H3+H4)</f>
        <v>0</v>
      </c>
      <c r="J3" s="97" t="s">
        <v>148</v>
      </c>
      <c r="K3" s="151" t="s">
        <v>30</v>
      </c>
    </row>
    <row r="4" spans="1:11" ht="16.5" customHeight="1">
      <c r="A4" s="94"/>
      <c r="B4" s="96"/>
      <c r="C4" s="98"/>
      <c r="D4" s="98"/>
      <c r="E4" s="100"/>
      <c r="F4" s="52">
        <v>0</v>
      </c>
      <c r="G4" s="54" t="s">
        <v>25</v>
      </c>
      <c r="H4" s="52">
        <v>0</v>
      </c>
      <c r="I4" s="102"/>
      <c r="J4" s="98"/>
      <c r="K4" s="152"/>
    </row>
    <row r="5" spans="1:11" ht="16.5" customHeight="1">
      <c r="A5" s="93" t="s">
        <v>72</v>
      </c>
      <c r="B5" s="95">
        <v>0.39930555555555558</v>
      </c>
      <c r="C5" s="97" t="s">
        <v>65</v>
      </c>
      <c r="D5" s="97" t="s">
        <v>240</v>
      </c>
      <c r="E5" s="99">
        <f>IF(F5="","",F5+F6)</f>
        <v>2</v>
      </c>
      <c r="F5" s="55">
        <v>0</v>
      </c>
      <c r="G5" s="53" t="s">
        <v>25</v>
      </c>
      <c r="H5" s="55">
        <v>1</v>
      </c>
      <c r="I5" s="101">
        <f>IF(H5="","",H5+H6)</f>
        <v>1</v>
      </c>
      <c r="J5" s="97" t="s">
        <v>105</v>
      </c>
      <c r="K5" s="151" t="s">
        <v>242</v>
      </c>
    </row>
    <row r="6" spans="1:11" ht="16.5" customHeight="1">
      <c r="A6" s="94"/>
      <c r="B6" s="96"/>
      <c r="C6" s="98"/>
      <c r="D6" s="98"/>
      <c r="E6" s="100"/>
      <c r="F6" s="56">
        <v>2</v>
      </c>
      <c r="G6" s="54" t="s">
        <v>25</v>
      </c>
      <c r="H6" s="56">
        <v>0</v>
      </c>
      <c r="I6" s="102"/>
      <c r="J6" s="98"/>
      <c r="K6" s="152"/>
    </row>
    <row r="7" spans="1:11" ht="16.5" customHeight="1">
      <c r="A7" s="93" t="s">
        <v>73</v>
      </c>
      <c r="B7" s="95">
        <v>0.42361111111111099</v>
      </c>
      <c r="C7" s="97" t="s">
        <v>65</v>
      </c>
      <c r="D7" s="97" t="s">
        <v>107</v>
      </c>
      <c r="E7" s="99">
        <v>1</v>
      </c>
      <c r="F7" s="52">
        <v>1</v>
      </c>
      <c r="G7" s="53" t="s">
        <v>25</v>
      </c>
      <c r="H7" s="52">
        <v>0</v>
      </c>
      <c r="I7" s="101">
        <v>1</v>
      </c>
      <c r="J7" s="97" t="s">
        <v>101</v>
      </c>
      <c r="K7" s="151" t="s">
        <v>243</v>
      </c>
    </row>
    <row r="8" spans="1:11" ht="16.5" customHeight="1">
      <c r="A8" s="155"/>
      <c r="B8" s="156"/>
      <c r="C8" s="153"/>
      <c r="D8" s="153"/>
      <c r="E8" s="157"/>
      <c r="F8" s="52">
        <v>0</v>
      </c>
      <c r="G8" s="53" t="s">
        <v>25</v>
      </c>
      <c r="H8" s="52">
        <v>1</v>
      </c>
      <c r="I8" s="158"/>
      <c r="J8" s="153"/>
      <c r="K8" s="154"/>
    </row>
    <row r="9" spans="1:11" ht="16.5" customHeight="1">
      <c r="A9" s="94"/>
      <c r="B9" s="96"/>
      <c r="C9" s="98"/>
      <c r="D9" s="98"/>
      <c r="E9" s="100"/>
      <c r="F9" s="52">
        <v>1</v>
      </c>
      <c r="G9" s="54" t="s">
        <v>252</v>
      </c>
      <c r="H9" s="52">
        <v>3</v>
      </c>
      <c r="I9" s="102"/>
      <c r="J9" s="98"/>
      <c r="K9" s="152"/>
    </row>
    <row r="10" spans="1:11" ht="16.5" customHeight="1">
      <c r="A10" s="93" t="s">
        <v>74</v>
      </c>
      <c r="B10" s="95">
        <v>0.44791666666666702</v>
      </c>
      <c r="C10" s="97" t="s">
        <v>65</v>
      </c>
      <c r="D10" s="97" t="s">
        <v>30</v>
      </c>
      <c r="E10" s="99">
        <f>IF(F10="","",F10+F11)</f>
        <v>0</v>
      </c>
      <c r="F10" s="55">
        <v>0</v>
      </c>
      <c r="G10" s="53" t="s">
        <v>25</v>
      </c>
      <c r="H10" s="55">
        <v>0</v>
      </c>
      <c r="I10" s="101">
        <f>IF(H10="","",H10+H11)</f>
        <v>1</v>
      </c>
      <c r="J10" s="97" t="s">
        <v>241</v>
      </c>
      <c r="K10" s="151" t="s">
        <v>244</v>
      </c>
    </row>
    <row r="11" spans="1:11" ht="16.5" customHeight="1">
      <c r="A11" s="94"/>
      <c r="B11" s="96"/>
      <c r="C11" s="98"/>
      <c r="D11" s="98"/>
      <c r="E11" s="100"/>
      <c r="F11" s="52">
        <v>0</v>
      </c>
      <c r="G11" s="53" t="s">
        <v>25</v>
      </c>
      <c r="H11" s="52">
        <v>1</v>
      </c>
      <c r="I11" s="102"/>
      <c r="J11" s="98"/>
      <c r="K11" s="152"/>
    </row>
    <row r="12" spans="1:11" ht="16.5" customHeight="1">
      <c r="A12" s="93" t="s">
        <v>75</v>
      </c>
      <c r="B12" s="95">
        <v>0.47916666666666669</v>
      </c>
      <c r="C12" s="97" t="s">
        <v>66</v>
      </c>
      <c r="D12" s="97" t="s">
        <v>100</v>
      </c>
      <c r="E12" s="99">
        <f>IF(F12="","",F12+F13)</f>
        <v>2</v>
      </c>
      <c r="F12" s="66">
        <v>1</v>
      </c>
      <c r="G12" s="58" t="s">
        <v>25</v>
      </c>
      <c r="H12" s="59">
        <v>0</v>
      </c>
      <c r="I12" s="101">
        <f>IF(H12="","",H12+H13)</f>
        <v>0</v>
      </c>
      <c r="J12" s="97" t="s">
        <v>96</v>
      </c>
      <c r="K12" s="151" t="s">
        <v>245</v>
      </c>
    </row>
    <row r="13" spans="1:11" ht="16.5" customHeight="1">
      <c r="A13" s="94"/>
      <c r="B13" s="96"/>
      <c r="C13" s="98"/>
      <c r="D13" s="98"/>
      <c r="E13" s="100"/>
      <c r="F13" s="52">
        <v>1</v>
      </c>
      <c r="G13" s="54" t="s">
        <v>25</v>
      </c>
      <c r="H13" s="52">
        <v>0</v>
      </c>
      <c r="I13" s="102"/>
      <c r="J13" s="98"/>
      <c r="K13" s="152"/>
    </row>
    <row r="14" spans="1:11" ht="16.5" customHeight="1">
      <c r="A14" s="93" t="s">
        <v>76</v>
      </c>
      <c r="B14" s="95">
        <v>0.50347222222222221</v>
      </c>
      <c r="C14" s="97" t="s">
        <v>67</v>
      </c>
      <c r="D14" s="97" t="s">
        <v>148</v>
      </c>
      <c r="E14" s="99">
        <f>IF(F14="","",F14+F15)</f>
        <v>0</v>
      </c>
      <c r="F14" s="66">
        <v>0</v>
      </c>
      <c r="G14" s="58" t="s">
        <v>25</v>
      </c>
      <c r="H14" s="59">
        <v>2</v>
      </c>
      <c r="I14" s="101">
        <f t="shared" ref="I14" si="0">IF(H14="","",H14+H15)</f>
        <v>3</v>
      </c>
      <c r="J14" s="97" t="s">
        <v>105</v>
      </c>
      <c r="K14" s="151" t="s">
        <v>246</v>
      </c>
    </row>
    <row r="15" spans="1:11" ht="16.5" customHeight="1">
      <c r="A15" s="94"/>
      <c r="B15" s="96"/>
      <c r="C15" s="98"/>
      <c r="D15" s="98"/>
      <c r="E15" s="100"/>
      <c r="F15" s="52">
        <v>0</v>
      </c>
      <c r="G15" s="54" t="s">
        <v>25</v>
      </c>
      <c r="H15" s="52">
        <v>1</v>
      </c>
      <c r="I15" s="102"/>
      <c r="J15" s="98"/>
      <c r="K15" s="152"/>
    </row>
    <row r="16" spans="1:11" ht="16.5" customHeight="1">
      <c r="A16" s="93" t="s">
        <v>77</v>
      </c>
      <c r="B16" s="95">
        <v>0.52777777777777779</v>
      </c>
      <c r="C16" s="97" t="s">
        <v>66</v>
      </c>
      <c r="D16" s="97" t="s">
        <v>101</v>
      </c>
      <c r="E16" s="99">
        <f>IF(F16="","",F16+F17)</f>
        <v>0</v>
      </c>
      <c r="F16" s="55">
        <v>0</v>
      </c>
      <c r="G16" s="53" t="s">
        <v>25</v>
      </c>
      <c r="H16" s="55">
        <v>0</v>
      </c>
      <c r="I16" s="101">
        <f t="shared" ref="I16" si="1">IF(H16="","",H16+H17)</f>
        <v>1</v>
      </c>
      <c r="J16" s="97" t="s">
        <v>99</v>
      </c>
      <c r="K16" s="151" t="s">
        <v>247</v>
      </c>
    </row>
    <row r="17" spans="1:11" ht="16.5" customHeight="1">
      <c r="A17" s="94"/>
      <c r="B17" s="96"/>
      <c r="C17" s="98"/>
      <c r="D17" s="98"/>
      <c r="E17" s="100"/>
      <c r="F17" s="56">
        <v>0</v>
      </c>
      <c r="G17" s="54" t="s">
        <v>25</v>
      </c>
      <c r="H17" s="56">
        <v>1</v>
      </c>
      <c r="I17" s="102"/>
      <c r="J17" s="98"/>
      <c r="K17" s="152"/>
    </row>
    <row r="18" spans="1:11" ht="16.5" customHeight="1">
      <c r="A18" s="93" t="s">
        <v>78</v>
      </c>
      <c r="B18" s="95">
        <v>0.55208333333333337</v>
      </c>
      <c r="C18" s="97" t="s">
        <v>67</v>
      </c>
      <c r="D18" s="97" t="s">
        <v>107</v>
      </c>
      <c r="E18" s="99">
        <f>IF(F18="","",F18+F19)</f>
        <v>1</v>
      </c>
      <c r="F18" s="55">
        <v>0</v>
      </c>
      <c r="G18" s="53" t="s">
        <v>25</v>
      </c>
      <c r="H18" s="55">
        <v>0</v>
      </c>
      <c r="I18" s="101">
        <f t="shared" ref="I18" si="2">IF(H18="","",H18+H19)</f>
        <v>0</v>
      </c>
      <c r="J18" s="97" t="s">
        <v>30</v>
      </c>
      <c r="K18" s="151" t="s">
        <v>248</v>
      </c>
    </row>
    <row r="19" spans="1:11" ht="16.5" customHeight="1">
      <c r="A19" s="94"/>
      <c r="B19" s="96"/>
      <c r="C19" s="98"/>
      <c r="D19" s="98"/>
      <c r="E19" s="100"/>
      <c r="F19" s="56">
        <v>1</v>
      </c>
      <c r="G19" s="54" t="s">
        <v>25</v>
      </c>
      <c r="H19" s="56">
        <v>0</v>
      </c>
      <c r="I19" s="102"/>
      <c r="J19" s="98"/>
      <c r="K19" s="152"/>
    </row>
    <row r="20" spans="1:11" ht="16.5" customHeight="1">
      <c r="A20" s="93" t="s">
        <v>79</v>
      </c>
      <c r="B20" s="95">
        <v>0.59375</v>
      </c>
      <c r="C20" s="97" t="s">
        <v>68</v>
      </c>
      <c r="D20" s="97" t="s">
        <v>96</v>
      </c>
      <c r="E20" s="99">
        <f>IF(F20="","",F20+F21)</f>
        <v>0</v>
      </c>
      <c r="F20" s="52">
        <v>0</v>
      </c>
      <c r="G20" s="58" t="s">
        <v>25</v>
      </c>
      <c r="H20" s="59">
        <v>1</v>
      </c>
      <c r="I20" s="101">
        <f t="shared" ref="I20" si="3">IF(H20="","",H20+H21)</f>
        <v>1</v>
      </c>
      <c r="J20" s="97" t="s">
        <v>101</v>
      </c>
      <c r="K20" s="151" t="s">
        <v>249</v>
      </c>
    </row>
    <row r="21" spans="1:11" ht="16.5" customHeight="1">
      <c r="A21" s="94"/>
      <c r="B21" s="96"/>
      <c r="C21" s="98"/>
      <c r="D21" s="98"/>
      <c r="E21" s="100"/>
      <c r="F21" s="52">
        <v>0</v>
      </c>
      <c r="G21" s="54" t="s">
        <v>25</v>
      </c>
      <c r="H21" s="52">
        <v>0</v>
      </c>
      <c r="I21" s="102"/>
      <c r="J21" s="98"/>
      <c r="K21" s="152"/>
    </row>
    <row r="22" spans="1:11" ht="16.5" customHeight="1">
      <c r="A22" s="93" t="s">
        <v>80</v>
      </c>
      <c r="B22" s="95">
        <v>0.62152777777777779</v>
      </c>
      <c r="C22" s="97" t="s">
        <v>69</v>
      </c>
      <c r="D22" s="97" t="s">
        <v>100</v>
      </c>
      <c r="E22" s="99">
        <v>1</v>
      </c>
      <c r="F22" s="55">
        <v>1</v>
      </c>
      <c r="G22" s="53" t="s">
        <v>25</v>
      </c>
      <c r="H22" s="55">
        <v>1</v>
      </c>
      <c r="I22" s="101">
        <v>1</v>
      </c>
      <c r="J22" s="97" t="s">
        <v>99</v>
      </c>
      <c r="K22" s="145" t="s">
        <v>250</v>
      </c>
    </row>
    <row r="23" spans="1:11" ht="16.5" customHeight="1">
      <c r="A23" s="155"/>
      <c r="B23" s="156"/>
      <c r="C23" s="153"/>
      <c r="D23" s="153"/>
      <c r="E23" s="157"/>
      <c r="F23" s="77">
        <v>0</v>
      </c>
      <c r="G23" s="53" t="s">
        <v>25</v>
      </c>
      <c r="H23" s="77">
        <v>0</v>
      </c>
      <c r="I23" s="158"/>
      <c r="J23" s="153"/>
      <c r="K23" s="162"/>
    </row>
    <row r="24" spans="1:11" ht="16.5" customHeight="1">
      <c r="A24" s="155"/>
      <c r="B24" s="156"/>
      <c r="C24" s="153"/>
      <c r="D24" s="153"/>
      <c r="E24" s="157"/>
      <c r="F24" s="77">
        <v>0</v>
      </c>
      <c r="G24" s="53" t="s">
        <v>254</v>
      </c>
      <c r="H24" s="77">
        <v>0</v>
      </c>
      <c r="I24" s="158"/>
      <c r="J24" s="153"/>
      <c r="K24" s="162"/>
    </row>
    <row r="25" spans="1:11" ht="16.5" customHeight="1">
      <c r="A25" s="94"/>
      <c r="B25" s="96"/>
      <c r="C25" s="98"/>
      <c r="D25" s="98"/>
      <c r="E25" s="100"/>
      <c r="F25" s="56">
        <v>3</v>
      </c>
      <c r="G25" s="54" t="s">
        <v>255</v>
      </c>
      <c r="H25" s="56">
        <v>2</v>
      </c>
      <c r="I25" s="102"/>
      <c r="J25" s="98"/>
      <c r="K25" s="146"/>
    </row>
    <row r="26" spans="1:11" ht="30" customHeight="1" thickBot="1">
      <c r="A26" s="67"/>
      <c r="B26" s="147" t="s">
        <v>125</v>
      </c>
      <c r="C26" s="147"/>
      <c r="D26" s="148" t="s">
        <v>70</v>
      </c>
      <c r="E26" s="149"/>
      <c r="F26" s="149"/>
      <c r="G26" s="149"/>
      <c r="H26" s="149"/>
      <c r="I26" s="149"/>
      <c r="J26" s="149"/>
      <c r="K26" s="150"/>
    </row>
    <row r="27" spans="1:11" ht="8.2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30" customHeight="1" thickBot="1">
      <c r="A28" s="163" t="s">
        <v>156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ht="25.5" customHeight="1">
      <c r="A29" s="63" t="s">
        <v>18</v>
      </c>
      <c r="B29" s="64" t="s">
        <v>19</v>
      </c>
      <c r="C29" s="64" t="s">
        <v>64</v>
      </c>
      <c r="D29" s="64" t="s">
        <v>21</v>
      </c>
      <c r="E29" s="159" t="s">
        <v>115</v>
      </c>
      <c r="F29" s="160"/>
      <c r="G29" s="160"/>
      <c r="H29" s="160"/>
      <c r="I29" s="161"/>
      <c r="J29" s="64" t="s">
        <v>23</v>
      </c>
      <c r="K29" s="75" t="s">
        <v>24</v>
      </c>
    </row>
    <row r="30" spans="1:11" ht="17.25">
      <c r="A30" s="93" t="s">
        <v>6</v>
      </c>
      <c r="B30" s="95">
        <v>0.375</v>
      </c>
      <c r="C30" s="97" t="s">
        <v>65</v>
      </c>
      <c r="D30" s="97" t="s">
        <v>98</v>
      </c>
      <c r="E30" s="99">
        <f>IF(F30="","",F30+F31)</f>
        <v>4</v>
      </c>
      <c r="F30" s="52">
        <v>1</v>
      </c>
      <c r="G30" s="53" t="s">
        <v>25</v>
      </c>
      <c r="H30" s="52">
        <v>0</v>
      </c>
      <c r="I30" s="101">
        <f>IF(H30="","",H30+H31)</f>
        <v>0</v>
      </c>
      <c r="J30" s="97" t="s">
        <v>109</v>
      </c>
      <c r="K30" s="151" t="s">
        <v>30</v>
      </c>
    </row>
    <row r="31" spans="1:11" ht="17.25">
      <c r="A31" s="94"/>
      <c r="B31" s="96"/>
      <c r="C31" s="98"/>
      <c r="D31" s="98"/>
      <c r="E31" s="100"/>
      <c r="F31" s="52">
        <v>3</v>
      </c>
      <c r="G31" s="54" t="s">
        <v>25</v>
      </c>
      <c r="H31" s="52">
        <v>0</v>
      </c>
      <c r="I31" s="102"/>
      <c r="J31" s="98"/>
      <c r="K31" s="152"/>
    </row>
    <row r="32" spans="1:11" ht="17.25">
      <c r="A32" s="93" t="s">
        <v>0</v>
      </c>
      <c r="B32" s="95">
        <v>0.39930555555555558</v>
      </c>
      <c r="C32" s="97" t="s">
        <v>65</v>
      </c>
      <c r="D32" s="97" t="s">
        <v>104</v>
      </c>
      <c r="E32" s="99">
        <f>IF(F32="","",F32+F33)</f>
        <v>2</v>
      </c>
      <c r="F32" s="55">
        <v>1</v>
      </c>
      <c r="G32" s="53" t="s">
        <v>25</v>
      </c>
      <c r="H32" s="55">
        <v>0</v>
      </c>
      <c r="I32" s="101">
        <f>IF(H32="","",H32+H33)</f>
        <v>0</v>
      </c>
      <c r="J32" s="97" t="s">
        <v>106</v>
      </c>
      <c r="K32" s="151" t="s">
        <v>116</v>
      </c>
    </row>
    <row r="33" spans="1:11" ht="17.25">
      <c r="A33" s="94"/>
      <c r="B33" s="96"/>
      <c r="C33" s="98"/>
      <c r="D33" s="98"/>
      <c r="E33" s="100"/>
      <c r="F33" s="56">
        <v>1</v>
      </c>
      <c r="G33" s="54" t="s">
        <v>25</v>
      </c>
      <c r="H33" s="56">
        <v>0</v>
      </c>
      <c r="I33" s="102"/>
      <c r="J33" s="98"/>
      <c r="K33" s="152"/>
    </row>
    <row r="34" spans="1:11" ht="17.25">
      <c r="A34" s="93" t="s">
        <v>1</v>
      </c>
      <c r="B34" s="95">
        <v>0.42361111111111099</v>
      </c>
      <c r="C34" s="97" t="s">
        <v>65</v>
      </c>
      <c r="D34" s="97" t="s">
        <v>251</v>
      </c>
      <c r="E34" s="99">
        <f>IF(F34="","",F34+F35)</f>
        <v>3</v>
      </c>
      <c r="F34" s="52">
        <v>2</v>
      </c>
      <c r="G34" s="53" t="s">
        <v>25</v>
      </c>
      <c r="H34" s="52">
        <v>0</v>
      </c>
      <c r="I34" s="101">
        <f>IF(H34="","",H34+H35)</f>
        <v>0</v>
      </c>
      <c r="J34" s="97" t="s">
        <v>132</v>
      </c>
      <c r="K34" s="151" t="s">
        <v>117</v>
      </c>
    </row>
    <row r="35" spans="1:11" ht="17.25">
      <c r="A35" s="94"/>
      <c r="B35" s="96"/>
      <c r="C35" s="98"/>
      <c r="D35" s="98"/>
      <c r="E35" s="100"/>
      <c r="F35" s="52">
        <v>1</v>
      </c>
      <c r="G35" s="54" t="s">
        <v>25</v>
      </c>
      <c r="H35" s="52">
        <v>0</v>
      </c>
      <c r="I35" s="102"/>
      <c r="J35" s="98"/>
      <c r="K35" s="152"/>
    </row>
    <row r="36" spans="1:11" ht="17.25">
      <c r="A36" s="93" t="s">
        <v>7</v>
      </c>
      <c r="B36" s="95">
        <v>0.44791666666666702</v>
      </c>
      <c r="C36" s="97" t="s">
        <v>65</v>
      </c>
      <c r="D36" s="97" t="s">
        <v>102</v>
      </c>
      <c r="E36" s="99">
        <f>IF(F36="","",F36+F37)</f>
        <v>0</v>
      </c>
      <c r="F36" s="55">
        <v>0</v>
      </c>
      <c r="G36" s="53" t="s">
        <v>25</v>
      </c>
      <c r="H36" s="55">
        <v>4</v>
      </c>
      <c r="I36" s="101">
        <f>IF(H36="","",H36+H37)</f>
        <v>8</v>
      </c>
      <c r="J36" s="97" t="s">
        <v>103</v>
      </c>
      <c r="K36" s="151" t="s">
        <v>118</v>
      </c>
    </row>
    <row r="37" spans="1:11" ht="17.25">
      <c r="A37" s="94"/>
      <c r="B37" s="96"/>
      <c r="C37" s="98"/>
      <c r="D37" s="98"/>
      <c r="E37" s="100"/>
      <c r="F37" s="52">
        <v>0</v>
      </c>
      <c r="G37" s="53" t="s">
        <v>25</v>
      </c>
      <c r="H37" s="52">
        <v>4</v>
      </c>
      <c r="I37" s="102"/>
      <c r="J37" s="98"/>
      <c r="K37" s="152"/>
    </row>
    <row r="38" spans="1:11" ht="17.25">
      <c r="A38" s="93" t="s">
        <v>8</v>
      </c>
      <c r="B38" s="95">
        <v>0.47916666666666669</v>
      </c>
      <c r="C38" s="97" t="s">
        <v>66</v>
      </c>
      <c r="D38" s="97" t="s">
        <v>98</v>
      </c>
      <c r="E38" s="99">
        <v>0</v>
      </c>
      <c r="F38" s="66">
        <v>0</v>
      </c>
      <c r="G38" s="58" t="s">
        <v>25</v>
      </c>
      <c r="H38" s="59">
        <v>0</v>
      </c>
      <c r="I38" s="101">
        <v>0</v>
      </c>
      <c r="J38" s="97" t="s">
        <v>104</v>
      </c>
      <c r="K38" s="151" t="s">
        <v>119</v>
      </c>
    </row>
    <row r="39" spans="1:11" ht="17.25">
      <c r="A39" s="155"/>
      <c r="B39" s="156"/>
      <c r="C39" s="153"/>
      <c r="D39" s="153"/>
      <c r="E39" s="157"/>
      <c r="F39" s="77">
        <v>0</v>
      </c>
      <c r="G39" s="76" t="s">
        <v>25</v>
      </c>
      <c r="H39" s="77">
        <v>0</v>
      </c>
      <c r="I39" s="158"/>
      <c r="J39" s="153"/>
      <c r="K39" s="154"/>
    </row>
    <row r="40" spans="1:11" ht="17.25">
      <c r="A40" s="94"/>
      <c r="B40" s="96"/>
      <c r="C40" s="98"/>
      <c r="D40" s="98"/>
      <c r="E40" s="100"/>
      <c r="F40" s="52">
        <v>1</v>
      </c>
      <c r="G40" s="54" t="s">
        <v>25</v>
      </c>
      <c r="H40" s="52">
        <v>2</v>
      </c>
      <c r="I40" s="102"/>
      <c r="J40" s="98"/>
      <c r="K40" s="152"/>
    </row>
    <row r="41" spans="1:11" ht="17.25">
      <c r="A41" s="93" t="s">
        <v>2</v>
      </c>
      <c r="B41" s="95">
        <v>0.50347222222222221</v>
      </c>
      <c r="C41" s="97" t="s">
        <v>67</v>
      </c>
      <c r="D41" s="97" t="s">
        <v>109</v>
      </c>
      <c r="E41" s="99">
        <v>0</v>
      </c>
      <c r="F41" s="66">
        <v>0</v>
      </c>
      <c r="G41" s="58" t="s">
        <v>25</v>
      </c>
      <c r="H41" s="59">
        <v>0</v>
      </c>
      <c r="I41" s="101">
        <v>0</v>
      </c>
      <c r="J41" s="97" t="s">
        <v>106</v>
      </c>
      <c r="K41" s="151" t="s">
        <v>120</v>
      </c>
    </row>
    <row r="42" spans="1:11" ht="17.25">
      <c r="A42" s="155"/>
      <c r="B42" s="156"/>
      <c r="C42" s="153"/>
      <c r="D42" s="153"/>
      <c r="E42" s="157"/>
      <c r="F42" s="77">
        <v>0</v>
      </c>
      <c r="G42" s="76" t="s">
        <v>25</v>
      </c>
      <c r="H42" s="77">
        <v>0</v>
      </c>
      <c r="I42" s="158"/>
      <c r="J42" s="153"/>
      <c r="K42" s="154"/>
    </row>
    <row r="43" spans="1:11" ht="17.25">
      <c r="A43" s="94"/>
      <c r="B43" s="96"/>
      <c r="C43" s="98"/>
      <c r="D43" s="98"/>
      <c r="E43" s="100"/>
      <c r="F43" s="52">
        <v>3</v>
      </c>
      <c r="G43" s="54" t="s">
        <v>252</v>
      </c>
      <c r="H43" s="52">
        <v>4</v>
      </c>
      <c r="I43" s="102"/>
      <c r="J43" s="98"/>
      <c r="K43" s="152"/>
    </row>
    <row r="44" spans="1:11" ht="17.25">
      <c r="A44" s="93" t="s">
        <v>3</v>
      </c>
      <c r="B44" s="95">
        <v>0.52777777777777779</v>
      </c>
      <c r="C44" s="97" t="s">
        <v>66</v>
      </c>
      <c r="D44" s="97" t="s">
        <v>114</v>
      </c>
      <c r="E44" s="99">
        <f>IF(F44="","",F44+F45)</f>
        <v>0</v>
      </c>
      <c r="F44" s="55">
        <v>0</v>
      </c>
      <c r="G44" s="53" t="s">
        <v>25</v>
      </c>
      <c r="H44" s="55">
        <v>1</v>
      </c>
      <c r="I44" s="101">
        <f>IF(H44="","",H44+H45)</f>
        <v>1</v>
      </c>
      <c r="J44" s="97" t="s">
        <v>103</v>
      </c>
      <c r="K44" s="151" t="s">
        <v>121</v>
      </c>
    </row>
    <row r="45" spans="1:11" ht="17.25">
      <c r="A45" s="94"/>
      <c r="B45" s="96"/>
      <c r="C45" s="98"/>
      <c r="D45" s="98"/>
      <c r="E45" s="100"/>
      <c r="F45" s="56">
        <v>0</v>
      </c>
      <c r="G45" s="54" t="s">
        <v>25</v>
      </c>
      <c r="H45" s="56">
        <v>0</v>
      </c>
      <c r="I45" s="102"/>
      <c r="J45" s="98"/>
      <c r="K45" s="152"/>
    </row>
    <row r="46" spans="1:11" ht="17.25">
      <c r="A46" s="93" t="s">
        <v>11</v>
      </c>
      <c r="B46" s="95">
        <v>0.55208333333333337</v>
      </c>
      <c r="C46" s="97" t="s">
        <v>67</v>
      </c>
      <c r="D46" s="97" t="s">
        <v>132</v>
      </c>
      <c r="E46" s="99">
        <f>IF(F46="","",F46+F47)</f>
        <v>2</v>
      </c>
      <c r="F46" s="55">
        <v>0</v>
      </c>
      <c r="G46" s="53" t="s">
        <v>25</v>
      </c>
      <c r="H46" s="55">
        <v>0</v>
      </c>
      <c r="I46" s="101">
        <f>IF(H46="","",H46+H47)</f>
        <v>0</v>
      </c>
      <c r="J46" s="97" t="s">
        <v>102</v>
      </c>
      <c r="K46" s="151" t="s">
        <v>122</v>
      </c>
    </row>
    <row r="47" spans="1:11" ht="17.25">
      <c r="A47" s="94"/>
      <c r="B47" s="96"/>
      <c r="C47" s="98"/>
      <c r="D47" s="98"/>
      <c r="E47" s="100"/>
      <c r="F47" s="56">
        <v>2</v>
      </c>
      <c r="G47" s="54" t="s">
        <v>25</v>
      </c>
      <c r="H47" s="56">
        <v>0</v>
      </c>
      <c r="I47" s="102"/>
      <c r="J47" s="98"/>
      <c r="K47" s="152"/>
    </row>
    <row r="48" spans="1:11" ht="17.25">
      <c r="A48" s="93" t="s">
        <v>12</v>
      </c>
      <c r="B48" s="95">
        <v>0.59027777777777779</v>
      </c>
      <c r="C48" s="97" t="s">
        <v>68</v>
      </c>
      <c r="D48" s="97" t="s">
        <v>253</v>
      </c>
      <c r="E48" s="99">
        <f>IF(F48="","",F48+F49)</f>
        <v>2</v>
      </c>
      <c r="F48" s="52">
        <v>1</v>
      </c>
      <c r="G48" s="58" t="s">
        <v>25</v>
      </c>
      <c r="H48" s="59">
        <v>0</v>
      </c>
      <c r="I48" s="101">
        <f>IF(H48="","",H48+H49)</f>
        <v>1</v>
      </c>
      <c r="J48" s="97" t="s">
        <v>114</v>
      </c>
      <c r="K48" s="151" t="s">
        <v>123</v>
      </c>
    </row>
    <row r="49" spans="1:11" ht="17.25">
      <c r="A49" s="94"/>
      <c r="B49" s="96"/>
      <c r="C49" s="98"/>
      <c r="D49" s="98"/>
      <c r="E49" s="100"/>
      <c r="F49" s="52">
        <v>1</v>
      </c>
      <c r="G49" s="54" t="s">
        <v>25</v>
      </c>
      <c r="H49" s="52">
        <v>1</v>
      </c>
      <c r="I49" s="102"/>
      <c r="J49" s="98"/>
      <c r="K49" s="152"/>
    </row>
    <row r="50" spans="1:11" ht="17.25">
      <c r="A50" s="93" t="s">
        <v>4</v>
      </c>
      <c r="B50" s="95">
        <v>0.61458333333333337</v>
      </c>
      <c r="C50" s="97" t="s">
        <v>69</v>
      </c>
      <c r="D50" s="97" t="s">
        <v>104</v>
      </c>
      <c r="E50" s="99">
        <f>IF(F50="","",F50+F51)</f>
        <v>1</v>
      </c>
      <c r="F50" s="55">
        <v>0</v>
      </c>
      <c r="G50" s="53" t="s">
        <v>25</v>
      </c>
      <c r="H50" s="55">
        <v>0</v>
      </c>
      <c r="I50" s="101">
        <f>IF(H50="","",H50+H51)</f>
        <v>0</v>
      </c>
      <c r="J50" s="97" t="s">
        <v>103</v>
      </c>
      <c r="K50" s="145" t="s">
        <v>124</v>
      </c>
    </row>
    <row r="51" spans="1:11" ht="17.25">
      <c r="A51" s="94"/>
      <c r="B51" s="96"/>
      <c r="C51" s="98"/>
      <c r="D51" s="98"/>
      <c r="E51" s="100"/>
      <c r="F51" s="56">
        <v>1</v>
      </c>
      <c r="G51" s="54" t="s">
        <v>25</v>
      </c>
      <c r="H51" s="56">
        <v>0</v>
      </c>
      <c r="I51" s="102"/>
      <c r="J51" s="98"/>
      <c r="K51" s="146"/>
    </row>
    <row r="52" spans="1:11" ht="30.75" customHeight="1" thickBot="1">
      <c r="A52" s="67"/>
      <c r="B52" s="147" t="s">
        <v>125</v>
      </c>
      <c r="C52" s="147"/>
      <c r="D52" s="148" t="s">
        <v>70</v>
      </c>
      <c r="E52" s="149"/>
      <c r="F52" s="149"/>
      <c r="G52" s="149"/>
      <c r="H52" s="149"/>
      <c r="I52" s="149"/>
      <c r="J52" s="149"/>
      <c r="K52" s="150"/>
    </row>
  </sheetData>
  <mergeCells count="168">
    <mergeCell ref="A1:K1"/>
    <mergeCell ref="E2:I2"/>
    <mergeCell ref="A10:A11"/>
    <mergeCell ref="B10:B11"/>
    <mergeCell ref="C10:C11"/>
    <mergeCell ref="D10:D11"/>
    <mergeCell ref="E10:E11"/>
    <mergeCell ref="I10:I11"/>
    <mergeCell ref="J7:J9"/>
    <mergeCell ref="K7:K9"/>
    <mergeCell ref="B3:B4"/>
    <mergeCell ref="A3:A4"/>
    <mergeCell ref="I3:I4"/>
    <mergeCell ref="E3:E4"/>
    <mergeCell ref="D3:D4"/>
    <mergeCell ref="C3:C4"/>
    <mergeCell ref="J3:J4"/>
    <mergeCell ref="K3:K4"/>
    <mergeCell ref="A7:A9"/>
    <mergeCell ref="B7:B9"/>
    <mergeCell ref="C7:C9"/>
    <mergeCell ref="D7:D9"/>
    <mergeCell ref="E7:E9"/>
    <mergeCell ref="I7:I9"/>
    <mergeCell ref="J5:J6"/>
    <mergeCell ref="K5:K6"/>
    <mergeCell ref="A5:A6"/>
    <mergeCell ref="B5:B6"/>
    <mergeCell ref="C5:C6"/>
    <mergeCell ref="D5:D6"/>
    <mergeCell ref="E5:E6"/>
    <mergeCell ref="I5:I6"/>
    <mergeCell ref="J12:J13"/>
    <mergeCell ref="K12:K13"/>
    <mergeCell ref="A12:A13"/>
    <mergeCell ref="B12:B13"/>
    <mergeCell ref="C12:C13"/>
    <mergeCell ref="D12:D13"/>
    <mergeCell ref="E12:E13"/>
    <mergeCell ref="I12:I13"/>
    <mergeCell ref="J10:J11"/>
    <mergeCell ref="K10:K11"/>
    <mergeCell ref="J16:J17"/>
    <mergeCell ref="K16:K17"/>
    <mergeCell ref="A16:A17"/>
    <mergeCell ref="B16:B17"/>
    <mergeCell ref="C16:C17"/>
    <mergeCell ref="D16:D17"/>
    <mergeCell ref="E16:E17"/>
    <mergeCell ref="I16:I17"/>
    <mergeCell ref="J14:J15"/>
    <mergeCell ref="K14:K15"/>
    <mergeCell ref="A14:A15"/>
    <mergeCell ref="B14:B15"/>
    <mergeCell ref="C14:C15"/>
    <mergeCell ref="D14:D15"/>
    <mergeCell ref="E14:E15"/>
    <mergeCell ref="I14:I15"/>
    <mergeCell ref="A20:A21"/>
    <mergeCell ref="B20:B21"/>
    <mergeCell ref="C20:C21"/>
    <mergeCell ref="D20:D21"/>
    <mergeCell ref="E20:E21"/>
    <mergeCell ref="I20:I21"/>
    <mergeCell ref="J18:J19"/>
    <mergeCell ref="K18:K19"/>
    <mergeCell ref="J20:J21"/>
    <mergeCell ref="K20:K21"/>
    <mergeCell ref="A18:A19"/>
    <mergeCell ref="B18:B19"/>
    <mergeCell ref="C18:C19"/>
    <mergeCell ref="D18:D19"/>
    <mergeCell ref="E18:E19"/>
    <mergeCell ref="I18:I19"/>
    <mergeCell ref="J30:J31"/>
    <mergeCell ref="K30:K31"/>
    <mergeCell ref="A32:A33"/>
    <mergeCell ref="B32:B33"/>
    <mergeCell ref="E29:I29"/>
    <mergeCell ref="C32:C33"/>
    <mergeCell ref="D32:D33"/>
    <mergeCell ref="E32:E33"/>
    <mergeCell ref="J22:J25"/>
    <mergeCell ref="K22:K25"/>
    <mergeCell ref="A22:A25"/>
    <mergeCell ref="B22:B25"/>
    <mergeCell ref="C22:C25"/>
    <mergeCell ref="D22:D25"/>
    <mergeCell ref="E22:E25"/>
    <mergeCell ref="I22:I25"/>
    <mergeCell ref="B26:C26"/>
    <mergeCell ref="D26:K26"/>
    <mergeCell ref="A28:K28"/>
    <mergeCell ref="J32:J33"/>
    <mergeCell ref="K32:K33"/>
    <mergeCell ref="A30:A31"/>
    <mergeCell ref="B30:B31"/>
    <mergeCell ref="C30:C31"/>
    <mergeCell ref="D30:D31"/>
    <mergeCell ref="E30:E31"/>
    <mergeCell ref="I30:I31"/>
    <mergeCell ref="I32:I33"/>
    <mergeCell ref="A34:A35"/>
    <mergeCell ref="B34:B35"/>
    <mergeCell ref="C34:C35"/>
    <mergeCell ref="D34:D35"/>
    <mergeCell ref="E34:E35"/>
    <mergeCell ref="I34:I35"/>
    <mergeCell ref="C44:C45"/>
    <mergeCell ref="D44:D45"/>
    <mergeCell ref="E44:E45"/>
    <mergeCell ref="I44:I45"/>
    <mergeCell ref="A36:A37"/>
    <mergeCell ref="B36:B37"/>
    <mergeCell ref="C36:C37"/>
    <mergeCell ref="D36:D37"/>
    <mergeCell ref="E36:E37"/>
    <mergeCell ref="I36:I37"/>
    <mergeCell ref="A38:A40"/>
    <mergeCell ref="B38:B40"/>
    <mergeCell ref="C38:C40"/>
    <mergeCell ref="D38:D40"/>
    <mergeCell ref="E38:E40"/>
    <mergeCell ref="I38:I40"/>
    <mergeCell ref="B52:C52"/>
    <mergeCell ref="D52:K52"/>
    <mergeCell ref="J34:J35"/>
    <mergeCell ref="K34:K35"/>
    <mergeCell ref="C46:C47"/>
    <mergeCell ref="D46:D47"/>
    <mergeCell ref="E46:E47"/>
    <mergeCell ref="I46:I47"/>
    <mergeCell ref="J46:J47"/>
    <mergeCell ref="K46:K47"/>
    <mergeCell ref="B48:B49"/>
    <mergeCell ref="C48:C49"/>
    <mergeCell ref="D48:D49"/>
    <mergeCell ref="E48:E49"/>
    <mergeCell ref="I48:I49"/>
    <mergeCell ref="J48:J49"/>
    <mergeCell ref="K48:K49"/>
    <mergeCell ref="B46:B47"/>
    <mergeCell ref="J36:J37"/>
    <mergeCell ref="K36:K37"/>
    <mergeCell ref="J38:J40"/>
    <mergeCell ref="K38:K40"/>
    <mergeCell ref="J41:J43"/>
    <mergeCell ref="K41:K43"/>
    <mergeCell ref="A50:A51"/>
    <mergeCell ref="B50:B51"/>
    <mergeCell ref="C50:C51"/>
    <mergeCell ref="D50:D51"/>
    <mergeCell ref="E50:E51"/>
    <mergeCell ref="I50:I51"/>
    <mergeCell ref="J50:J51"/>
    <mergeCell ref="K50:K51"/>
    <mergeCell ref="A48:A49"/>
    <mergeCell ref="A46:A47"/>
    <mergeCell ref="J44:J45"/>
    <mergeCell ref="K44:K45"/>
    <mergeCell ref="A41:A43"/>
    <mergeCell ref="B41:B43"/>
    <mergeCell ref="C41:C43"/>
    <mergeCell ref="D41:D43"/>
    <mergeCell ref="E41:E43"/>
    <mergeCell ref="I41:I43"/>
    <mergeCell ref="A44:A45"/>
    <mergeCell ref="B44:B45"/>
  </mergeCells>
  <phoneticPr fontId="1"/>
  <pageMargins left="0.7" right="0.7" top="0.45" bottom="0.43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パート分け</vt:lpstr>
      <vt:lpstr>１日目組合せ</vt:lpstr>
      <vt:lpstr>星取り表</vt:lpstr>
      <vt:lpstr>２日目トーナメント</vt:lpstr>
      <vt:lpstr>２日目組合せ</vt:lpstr>
      <vt:lpstr>'１日目組合せ'!Print_Area</vt:lpstr>
      <vt:lpstr>'２日目トーナメント'!Print_Area</vt:lpstr>
      <vt:lpstr>'２日目組合せ'!Print_Area</vt:lpstr>
      <vt:lpstr>パート分け!Print_Area</vt:lpstr>
      <vt:lpstr>星取り表!Print_Area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oomura</dc:creator>
  <cp:lastModifiedBy>綾子</cp:lastModifiedBy>
  <cp:lastPrinted>2023-02-26T01:34:49Z</cp:lastPrinted>
  <dcterms:created xsi:type="dcterms:W3CDTF">2022-09-04T20:35:48Z</dcterms:created>
  <dcterms:modified xsi:type="dcterms:W3CDTF">2023-02-27T07:23:26Z</dcterms:modified>
</cp:coreProperties>
</file>